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<sst xmlns="http://schemas.openxmlformats.org/spreadsheetml/2006/main" count="147" uniqueCount="77">
  <si>
    <t>2025年1-7月遂宁市船山区城镇公益性岗位补贴和社保补贴资金发放公示表(第二批）</t>
  </si>
  <si>
    <t>制表单位：船山区就业服务管理局</t>
  </si>
  <si>
    <t>序号</t>
  </si>
  <si>
    <t>用 人 单 位</t>
  </si>
  <si>
    <t>姓名</t>
  </si>
  <si>
    <t>性别</t>
  </si>
  <si>
    <t>身份证号</t>
  </si>
  <si>
    <t>申报时间</t>
  </si>
  <si>
    <t>补  贴  金  额</t>
  </si>
  <si>
    <t>备注</t>
  </si>
  <si>
    <r>
      <rPr>
        <sz val="12"/>
        <rFont val="宋体"/>
        <charset val="134"/>
      </rPr>
      <t>岗位补贴</t>
    </r>
    <r>
      <rPr>
        <sz val="12"/>
        <rFont val="Times New Roman"/>
        <charset val="0"/>
      </rPr>
      <t>(</t>
    </r>
    <r>
      <rPr>
        <sz val="12"/>
        <rFont val="宋体"/>
        <charset val="134"/>
      </rPr>
      <t>元</t>
    </r>
    <r>
      <rPr>
        <sz val="12"/>
        <rFont val="Times New Roman"/>
        <charset val="0"/>
      </rPr>
      <t>)</t>
    </r>
  </si>
  <si>
    <t>社保补贴（元）</t>
  </si>
  <si>
    <t>补贴总计（元）</t>
  </si>
  <si>
    <t>养老保险补贴（元）</t>
  </si>
  <si>
    <t>医疗保险补贴（元）</t>
  </si>
  <si>
    <t>失业保险补贴（元）</t>
  </si>
  <si>
    <t>社保补贴小计（元）</t>
  </si>
  <si>
    <t>遂宁市船山区保升镇人民政府</t>
  </si>
  <si>
    <t>刘琴</t>
  </si>
  <si>
    <t>女</t>
  </si>
  <si>
    <t>510923********412X</t>
  </si>
  <si>
    <t>2025年1-7月</t>
  </si>
  <si>
    <t>段纪财</t>
  </si>
  <si>
    <t>510902********0013</t>
  </si>
  <si>
    <t>2025年1-3月</t>
  </si>
  <si>
    <t>王艳</t>
  </si>
  <si>
    <t>男</t>
  </si>
  <si>
    <t>510902********7406</t>
  </si>
  <si>
    <t>刘艳</t>
  </si>
  <si>
    <t>510921********5567</t>
  </si>
  <si>
    <t>马学伟</t>
  </si>
  <si>
    <t>610122********2019</t>
  </si>
  <si>
    <t>蒲亚丽</t>
  </si>
  <si>
    <t>510902********286X</t>
  </si>
  <si>
    <t>赵祥瑞</t>
  </si>
  <si>
    <t>510923********292X</t>
  </si>
  <si>
    <t>2025年1-6月</t>
  </si>
  <si>
    <t>熊春华</t>
  </si>
  <si>
    <t>510902********1203</t>
  </si>
  <si>
    <t>吴建容</t>
  </si>
  <si>
    <t>510902********0182</t>
  </si>
  <si>
    <t>段吉兵</t>
  </si>
  <si>
    <t>510902********0714</t>
  </si>
  <si>
    <t>2025年6-7月</t>
  </si>
  <si>
    <t>雷小清</t>
  </si>
  <si>
    <t>510902********0050</t>
  </si>
  <si>
    <t>遂宁市船山区人民政府西宁街道办事处</t>
  </si>
  <si>
    <t>严雪梅</t>
  </si>
  <si>
    <t>510722********2408</t>
  </si>
  <si>
    <t>黄诚</t>
  </si>
  <si>
    <t>510902********0175</t>
  </si>
  <si>
    <t>秦洪</t>
  </si>
  <si>
    <t>510902********0371</t>
  </si>
  <si>
    <t>方群华</t>
  </si>
  <si>
    <t>510902********8885</t>
  </si>
  <si>
    <t>安勇华</t>
  </si>
  <si>
    <t>510902********5420</t>
  </si>
  <si>
    <t>黄成富</t>
  </si>
  <si>
    <t>510902********0032</t>
  </si>
  <si>
    <t>王莉</t>
  </si>
  <si>
    <t>510902********0064</t>
  </si>
  <si>
    <t>李小艳</t>
  </si>
  <si>
    <t>510902********5965</t>
  </si>
  <si>
    <t>贾慧</t>
  </si>
  <si>
    <t>510902********002X</t>
  </si>
  <si>
    <t>邓玉兰</t>
  </si>
  <si>
    <t>510902********0703</t>
  </si>
  <si>
    <t>蒋蓉</t>
  </si>
  <si>
    <t>510902********0044</t>
  </si>
  <si>
    <t>李绍平</t>
  </si>
  <si>
    <t>510902********0452</t>
  </si>
  <si>
    <t>唐小蓉</t>
  </si>
  <si>
    <t>510902********0282</t>
  </si>
  <si>
    <t>周雪</t>
  </si>
  <si>
    <t>511302********1740</t>
  </si>
  <si>
    <t>何丽</t>
  </si>
  <si>
    <t>510902********8863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</si>
</sst>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26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1" fillId="2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center"/>
    </xf>
    <xf numFmtId="31" fontId="1" fillId="0" borderId="0" xfId="0" applyNumberFormat="1" applyFont="1" applyFill="1" applyBorder="1" applyAlignment="1" applyProtection="1">
      <alignment horizontal="left" vertical="center"/>
    </xf>
    <xf numFmtId="31" fontId="1" fillId="0" borderId="0" xfId="0" applyNumberFormat="1" applyFont="1" applyFill="1" applyBorder="1" applyAlignment="1" applyProtection="1">
      <alignment horizontal="center" vertical="center"/>
    </xf>
    <xf numFmtId="31" fontId="1" fillId="0" borderId="0" xfId="0" applyNumberFormat="1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176" fontId="1" fillId="0" borderId="2" xfId="0" applyNumberFormat="1" applyFont="1" applyFill="1" applyBorder="1" applyAlignment="1" applyProtection="1">
      <alignment horizontal="center" vertical="center" wrapText="1"/>
    </xf>
    <xf numFmtId="176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/>
    </xf>
    <xf numFmtId="176" fontId="1" fillId="0" borderId="5" xfId="0" applyNumberFormat="1" applyFont="1" applyFill="1" applyBorder="1" applyAlignment="1" applyProtection="1">
      <alignment horizontal="center" vertical="center" wrapText="1"/>
    </xf>
    <xf numFmtId="176" fontId="1" fillId="0" borderId="6" xfId="0" applyNumberFormat="1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center" vertical="center"/>
    </xf>
    <xf numFmtId="49" fontId="1" fillId="0" borderId="6" xfId="0" applyNumberFormat="1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49" fontId="1" fillId="0" borderId="6" xfId="0" applyNumberFormat="1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 wrapText="1"/>
    </xf>
    <xf numFmtId="31" fontId="1" fillId="0" borderId="0" xfId="0" applyNumberFormat="1" applyFont="1" applyFill="1" applyBorder="1" applyAlignment="1" applyProtection="1">
      <alignment horizontal="right" vertical="center"/>
    </xf>
    <xf numFmtId="176" fontId="1" fillId="0" borderId="7" xfId="0" applyNumberFormat="1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indexed="20"/>
      </font>
      <fill>
        <patternFill patternType="solid">
          <bgColor indexed="45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tabSelected="1" workbookViewId="0">
      <selection activeCell="F38" sqref="F38"/>
    </sheetView>
  </sheetViews>
  <sheetFormatPr defaultColWidth="10" defaultRowHeight="14.25"/>
  <cols>
    <col min="1" max="1" width="5" style="1" customWidth="1"/>
    <col min="2" max="2" width="44.85" style="1" customWidth="1"/>
    <col min="3" max="3" width="9.84166666666667" style="1" customWidth="1"/>
    <col min="4" max="4" width="8.91666666666667" style="1" customWidth="1"/>
    <col min="5" max="5" width="25.1" style="3" customWidth="1"/>
    <col min="6" max="6" width="14.8083333333333" style="1" customWidth="1"/>
    <col min="7" max="7" width="19.0666666666667" style="1" customWidth="1"/>
    <col min="8" max="8" width="15.6416666666667" style="1" customWidth="1"/>
    <col min="9" max="9" width="15.6333333333333" style="1" customWidth="1"/>
    <col min="10" max="10" width="13.1583333333333" style="1" customWidth="1"/>
    <col min="11" max="11" width="15.9083333333333" style="1" customWidth="1"/>
    <col min="12" max="12" width="16.45" style="1" customWidth="1"/>
    <col min="13" max="13" width="15.2333333333333" style="1" customWidth="1"/>
    <col min="14" max="16384" width="10" style="1"/>
  </cols>
  <sheetData>
    <row r="1" s="1" customFormat="1" ht="52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4" customHeight="1" spans="1:13">
      <c r="A2" s="5" t="s">
        <v>1</v>
      </c>
      <c r="B2" s="5"/>
      <c r="C2" s="5"/>
      <c r="D2" s="5"/>
      <c r="E2" s="6"/>
      <c r="F2" s="5"/>
      <c r="G2" s="7"/>
      <c r="H2" s="7"/>
      <c r="I2" s="7"/>
      <c r="J2" s="28"/>
      <c r="K2" s="28"/>
      <c r="L2" s="28"/>
      <c r="M2" s="28"/>
    </row>
    <row r="3" s="1" customFormat="1" ht="29" customHeight="1" spans="1:13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10" t="s">
        <v>8</v>
      </c>
      <c r="H3" s="11"/>
      <c r="I3" s="11"/>
      <c r="J3" s="11"/>
      <c r="K3" s="11"/>
      <c r="L3" s="29"/>
      <c r="M3" s="8" t="s">
        <v>9</v>
      </c>
    </row>
    <row r="4" s="1" customFormat="1" ht="25" customHeight="1" spans="1:13">
      <c r="A4" s="12"/>
      <c r="B4" s="13"/>
      <c r="C4" s="12"/>
      <c r="D4" s="12"/>
      <c r="E4" s="12"/>
      <c r="F4" s="12"/>
      <c r="G4" s="14" t="s">
        <v>10</v>
      </c>
      <c r="H4" s="10" t="s">
        <v>11</v>
      </c>
      <c r="I4" s="11"/>
      <c r="J4" s="11"/>
      <c r="K4" s="29"/>
      <c r="L4" s="14" t="s">
        <v>12</v>
      </c>
      <c r="M4" s="12"/>
    </row>
    <row r="5" s="2" customFormat="1" ht="33" customHeight="1" spans="1:13">
      <c r="A5" s="15"/>
      <c r="B5" s="16"/>
      <c r="C5" s="15"/>
      <c r="D5" s="15"/>
      <c r="E5" s="15"/>
      <c r="F5" s="15"/>
      <c r="G5" s="17"/>
      <c r="H5" s="18" t="s">
        <v>13</v>
      </c>
      <c r="I5" s="18" t="s">
        <v>14</v>
      </c>
      <c r="J5" s="18" t="s">
        <v>15</v>
      </c>
      <c r="K5" s="18" t="s">
        <v>16</v>
      </c>
      <c r="L5" s="17"/>
      <c r="M5" s="15"/>
    </row>
    <row r="6" s="2" customFormat="1" ht="30" customHeight="1" spans="1:13">
      <c r="A6" s="19">
        <v>1</v>
      </c>
      <c r="B6" s="20" t="s">
        <v>17</v>
      </c>
      <c r="C6" s="21" t="s">
        <v>18</v>
      </c>
      <c r="D6" s="22" t="s">
        <v>19</v>
      </c>
      <c r="E6" s="23" t="s">
        <v>20</v>
      </c>
      <c r="F6" s="22" t="s">
        <v>21</v>
      </c>
      <c r="G6" s="22">
        <v>15400</v>
      </c>
      <c r="H6" s="22">
        <v>5052.32</v>
      </c>
      <c r="I6" s="22">
        <v>2799.86</v>
      </c>
      <c r="J6" s="22">
        <v>173.67</v>
      </c>
      <c r="K6" s="22">
        <f t="shared" ref="K6:K15" si="0">H6+I6+J6</f>
        <v>8025.85</v>
      </c>
      <c r="L6" s="22">
        <f t="shared" ref="L6:L15" si="1">G6+K6</f>
        <v>23425.85</v>
      </c>
      <c r="M6" s="30"/>
    </row>
    <row r="7" s="2" customFormat="1" ht="30" customHeight="1" spans="1:13">
      <c r="A7" s="19">
        <v>2</v>
      </c>
      <c r="B7" s="20" t="s">
        <v>17</v>
      </c>
      <c r="C7" s="21" t="s">
        <v>22</v>
      </c>
      <c r="D7" s="22" t="s">
        <v>19</v>
      </c>
      <c r="E7" s="23" t="s">
        <v>23</v>
      </c>
      <c r="F7" s="22" t="s">
        <v>24</v>
      </c>
      <c r="G7" s="22">
        <v>6600</v>
      </c>
      <c r="H7" s="22">
        <v>2165.28</v>
      </c>
      <c r="I7" s="22">
        <v>1199.94</v>
      </c>
      <c r="J7" s="22">
        <v>74.43</v>
      </c>
      <c r="K7" s="22">
        <f t="shared" si="0"/>
        <v>3439.65</v>
      </c>
      <c r="L7" s="22">
        <f t="shared" si="1"/>
        <v>10039.65</v>
      </c>
      <c r="M7" s="30"/>
    </row>
    <row r="8" s="2" customFormat="1" ht="30" customHeight="1" spans="1:13">
      <c r="A8" s="19">
        <v>3</v>
      </c>
      <c r="B8" s="20" t="s">
        <v>17</v>
      </c>
      <c r="C8" s="21" t="s">
        <v>25</v>
      </c>
      <c r="D8" s="24" t="s">
        <v>26</v>
      </c>
      <c r="E8" s="23" t="s">
        <v>27</v>
      </c>
      <c r="F8" s="22" t="s">
        <v>24</v>
      </c>
      <c r="G8" s="22">
        <v>6600</v>
      </c>
      <c r="H8" s="22">
        <v>2165.28</v>
      </c>
      <c r="I8" s="22">
        <v>1199.94</v>
      </c>
      <c r="J8" s="22">
        <v>74.43</v>
      </c>
      <c r="K8" s="22">
        <f t="shared" si="0"/>
        <v>3439.65</v>
      </c>
      <c r="L8" s="22">
        <f t="shared" si="1"/>
        <v>10039.65</v>
      </c>
      <c r="M8" s="30"/>
    </row>
    <row r="9" s="2" customFormat="1" ht="30" customHeight="1" spans="1:13">
      <c r="A9" s="19">
        <v>4</v>
      </c>
      <c r="B9" s="20" t="s">
        <v>17</v>
      </c>
      <c r="C9" s="21" t="s">
        <v>28</v>
      </c>
      <c r="D9" s="21" t="s">
        <v>19</v>
      </c>
      <c r="E9" s="23" t="s">
        <v>29</v>
      </c>
      <c r="F9" s="22" t="s">
        <v>24</v>
      </c>
      <c r="G9" s="22">
        <v>6600</v>
      </c>
      <c r="H9" s="22">
        <v>2165.28</v>
      </c>
      <c r="I9" s="22">
        <v>1199.94</v>
      </c>
      <c r="J9" s="22">
        <v>74.43</v>
      </c>
      <c r="K9" s="22">
        <f t="shared" si="0"/>
        <v>3439.65</v>
      </c>
      <c r="L9" s="22">
        <f t="shared" si="1"/>
        <v>10039.65</v>
      </c>
      <c r="M9" s="30"/>
    </row>
    <row r="10" s="2" customFormat="1" ht="30" customHeight="1" spans="1:13">
      <c r="A10" s="19">
        <v>5</v>
      </c>
      <c r="B10" s="20" t="s">
        <v>17</v>
      </c>
      <c r="C10" s="21" t="s">
        <v>30</v>
      </c>
      <c r="D10" s="22" t="s">
        <v>19</v>
      </c>
      <c r="E10" s="23" t="s">
        <v>31</v>
      </c>
      <c r="F10" s="22" t="s">
        <v>21</v>
      </c>
      <c r="G10" s="22">
        <v>15400</v>
      </c>
      <c r="H10" s="22">
        <v>5052.32</v>
      </c>
      <c r="I10" s="22">
        <v>2799.86</v>
      </c>
      <c r="J10" s="22">
        <v>173.67</v>
      </c>
      <c r="K10" s="22">
        <f t="shared" si="0"/>
        <v>8025.85</v>
      </c>
      <c r="L10" s="22">
        <f t="shared" si="1"/>
        <v>23425.85</v>
      </c>
      <c r="M10" s="30"/>
    </row>
    <row r="11" s="2" customFormat="1" ht="30" customHeight="1" spans="1:13">
      <c r="A11" s="19">
        <v>6</v>
      </c>
      <c r="B11" s="20" t="s">
        <v>17</v>
      </c>
      <c r="C11" s="21" t="s">
        <v>32</v>
      </c>
      <c r="D11" s="22" t="s">
        <v>19</v>
      </c>
      <c r="E11" s="23" t="s">
        <v>33</v>
      </c>
      <c r="F11" s="22" t="s">
        <v>21</v>
      </c>
      <c r="G11" s="22">
        <v>15400</v>
      </c>
      <c r="H11" s="22">
        <v>5052.32</v>
      </c>
      <c r="I11" s="22">
        <v>2799.86</v>
      </c>
      <c r="J11" s="22">
        <v>173.67</v>
      </c>
      <c r="K11" s="22">
        <f t="shared" si="0"/>
        <v>8025.85</v>
      </c>
      <c r="L11" s="22">
        <f t="shared" si="1"/>
        <v>23425.85</v>
      </c>
      <c r="M11" s="30"/>
    </row>
    <row r="12" s="2" customFormat="1" ht="30" customHeight="1" spans="1:13">
      <c r="A12" s="19">
        <v>7</v>
      </c>
      <c r="B12" s="20" t="s">
        <v>17</v>
      </c>
      <c r="C12" s="21" t="s">
        <v>34</v>
      </c>
      <c r="D12" s="22" t="s">
        <v>19</v>
      </c>
      <c r="E12" s="21" t="s">
        <v>35</v>
      </c>
      <c r="F12" s="22" t="s">
        <v>36</v>
      </c>
      <c r="G12" s="22">
        <v>13200</v>
      </c>
      <c r="H12" s="22">
        <v>4330.56</v>
      </c>
      <c r="I12" s="22">
        <v>2399.88</v>
      </c>
      <c r="J12" s="22">
        <v>148.86</v>
      </c>
      <c r="K12" s="22">
        <f t="shared" si="0"/>
        <v>6879.3</v>
      </c>
      <c r="L12" s="22">
        <f t="shared" si="1"/>
        <v>20079.3</v>
      </c>
      <c r="M12" s="30"/>
    </row>
    <row r="13" s="2" customFormat="1" ht="30" customHeight="1" spans="1:13">
      <c r="A13" s="19">
        <v>8</v>
      </c>
      <c r="B13" s="20" t="s">
        <v>17</v>
      </c>
      <c r="C13" s="25" t="s">
        <v>37</v>
      </c>
      <c r="D13" s="22" t="s">
        <v>19</v>
      </c>
      <c r="E13" s="25" t="s">
        <v>38</v>
      </c>
      <c r="F13" s="22" t="s">
        <v>21</v>
      </c>
      <c r="G13" s="22">
        <v>15400</v>
      </c>
      <c r="H13" s="22">
        <v>5052.32</v>
      </c>
      <c r="I13" s="22">
        <v>2799.86</v>
      </c>
      <c r="J13" s="22">
        <v>173.67</v>
      </c>
      <c r="K13" s="22">
        <f t="shared" si="0"/>
        <v>8025.85</v>
      </c>
      <c r="L13" s="22">
        <f t="shared" si="1"/>
        <v>23425.85</v>
      </c>
      <c r="M13" s="30"/>
    </row>
    <row r="14" s="2" customFormat="1" ht="30" customHeight="1" spans="1:13">
      <c r="A14" s="19">
        <v>9</v>
      </c>
      <c r="B14" s="20" t="s">
        <v>17</v>
      </c>
      <c r="C14" s="25" t="s">
        <v>39</v>
      </c>
      <c r="D14" s="22" t="s">
        <v>19</v>
      </c>
      <c r="E14" s="25" t="s">
        <v>40</v>
      </c>
      <c r="F14" s="22" t="s">
        <v>21</v>
      </c>
      <c r="G14" s="22">
        <v>15400</v>
      </c>
      <c r="H14" s="22">
        <v>5052.32</v>
      </c>
      <c r="I14" s="22">
        <v>2799.86</v>
      </c>
      <c r="J14" s="22">
        <v>173.67</v>
      </c>
      <c r="K14" s="22">
        <f t="shared" si="0"/>
        <v>8025.85</v>
      </c>
      <c r="L14" s="22">
        <f t="shared" si="1"/>
        <v>23425.85</v>
      </c>
      <c r="M14" s="30"/>
    </row>
    <row r="15" s="2" customFormat="1" ht="30" customHeight="1" spans="1:13">
      <c r="A15" s="19">
        <v>10</v>
      </c>
      <c r="B15" s="20" t="s">
        <v>17</v>
      </c>
      <c r="C15" s="20" t="s">
        <v>41</v>
      </c>
      <c r="D15" s="20" t="s">
        <v>26</v>
      </c>
      <c r="E15" s="20" t="s">
        <v>42</v>
      </c>
      <c r="F15" s="22" t="s">
        <v>43</v>
      </c>
      <c r="G15" s="22">
        <v>4400</v>
      </c>
      <c r="H15" s="22">
        <v>1443.52</v>
      </c>
      <c r="I15" s="22">
        <v>799.96</v>
      </c>
      <c r="J15" s="22">
        <v>49.62</v>
      </c>
      <c r="K15" s="22">
        <f t="shared" si="0"/>
        <v>2293.1</v>
      </c>
      <c r="L15" s="22">
        <f t="shared" si="1"/>
        <v>6693.1</v>
      </c>
      <c r="M15" s="30"/>
    </row>
    <row r="16" s="2" customFormat="1" ht="30" customHeight="1" spans="1:13">
      <c r="A16" s="19">
        <v>11</v>
      </c>
      <c r="B16" s="20" t="s">
        <v>17</v>
      </c>
      <c r="C16" s="20" t="s">
        <v>44</v>
      </c>
      <c r="D16" s="20" t="s">
        <v>26</v>
      </c>
      <c r="E16" s="20" t="s">
        <v>45</v>
      </c>
      <c r="F16" s="22" t="s">
        <v>43</v>
      </c>
      <c r="G16" s="22">
        <v>4400</v>
      </c>
      <c r="H16" s="22">
        <v>1443.52</v>
      </c>
      <c r="I16" s="22">
        <v>799.96</v>
      </c>
      <c r="J16" s="22">
        <v>49.62</v>
      </c>
      <c r="K16" s="22">
        <v>2293.1</v>
      </c>
      <c r="L16" s="22">
        <v>6693.1</v>
      </c>
      <c r="M16" s="30"/>
    </row>
    <row r="17" s="2" customFormat="1" ht="30" customHeight="1" spans="1:13">
      <c r="A17" s="19">
        <v>12</v>
      </c>
      <c r="B17" s="20" t="s">
        <v>46</v>
      </c>
      <c r="C17" s="26" t="s">
        <v>47</v>
      </c>
      <c r="D17" s="25" t="s">
        <v>19</v>
      </c>
      <c r="E17" s="25" t="s">
        <v>48</v>
      </c>
      <c r="F17" s="22" t="s">
        <v>21</v>
      </c>
      <c r="G17" s="22">
        <v>15400</v>
      </c>
      <c r="H17" s="22">
        <v>5052.32</v>
      </c>
      <c r="I17" s="22">
        <v>2799.86</v>
      </c>
      <c r="J17" s="22">
        <v>173.67</v>
      </c>
      <c r="K17" s="22">
        <f t="shared" ref="K17:K30" si="2">H17+I17+J17</f>
        <v>8025.85</v>
      </c>
      <c r="L17" s="22">
        <f t="shared" ref="L17:L30" si="3">G17+K17</f>
        <v>23425.85</v>
      </c>
      <c r="M17" s="30"/>
    </row>
    <row r="18" s="2" customFormat="1" ht="30" customHeight="1" spans="1:13">
      <c r="A18" s="19">
        <v>13</v>
      </c>
      <c r="B18" s="20" t="s">
        <v>46</v>
      </c>
      <c r="C18" s="26" t="s">
        <v>49</v>
      </c>
      <c r="D18" s="25" t="s">
        <v>26</v>
      </c>
      <c r="E18" s="25" t="s">
        <v>50</v>
      </c>
      <c r="F18" s="22" t="s">
        <v>21</v>
      </c>
      <c r="G18" s="22">
        <v>15400</v>
      </c>
      <c r="H18" s="22">
        <v>5052.32</v>
      </c>
      <c r="I18" s="22">
        <v>2799.86</v>
      </c>
      <c r="J18" s="22">
        <v>173.67</v>
      </c>
      <c r="K18" s="22">
        <f t="shared" si="2"/>
        <v>8025.85</v>
      </c>
      <c r="L18" s="22">
        <f t="shared" si="3"/>
        <v>23425.85</v>
      </c>
      <c r="M18" s="30"/>
    </row>
    <row r="19" s="2" customFormat="1" ht="30" customHeight="1" spans="1:13">
      <c r="A19" s="19">
        <v>14</v>
      </c>
      <c r="B19" s="20" t="s">
        <v>46</v>
      </c>
      <c r="C19" s="26" t="s">
        <v>51</v>
      </c>
      <c r="D19" s="25" t="s">
        <v>26</v>
      </c>
      <c r="E19" s="25" t="s">
        <v>52</v>
      </c>
      <c r="F19" s="22" t="s">
        <v>21</v>
      </c>
      <c r="G19" s="22">
        <v>15400</v>
      </c>
      <c r="H19" s="22">
        <v>5052.32</v>
      </c>
      <c r="I19" s="22">
        <v>2799.86</v>
      </c>
      <c r="J19" s="22">
        <v>173.67</v>
      </c>
      <c r="K19" s="22">
        <f t="shared" si="2"/>
        <v>8025.85</v>
      </c>
      <c r="L19" s="22">
        <f t="shared" si="3"/>
        <v>23425.85</v>
      </c>
      <c r="M19" s="30"/>
    </row>
    <row r="20" s="2" customFormat="1" ht="30" customHeight="1" spans="1:13">
      <c r="A20" s="19">
        <v>15</v>
      </c>
      <c r="B20" s="20" t="s">
        <v>46</v>
      </c>
      <c r="C20" s="26" t="s">
        <v>53</v>
      </c>
      <c r="D20" s="25" t="s">
        <v>19</v>
      </c>
      <c r="E20" s="25" t="s">
        <v>54</v>
      </c>
      <c r="F20" s="22" t="s">
        <v>36</v>
      </c>
      <c r="G20" s="22">
        <v>13200</v>
      </c>
      <c r="H20" s="22">
        <v>4330.56</v>
      </c>
      <c r="I20" s="22">
        <v>2399.88</v>
      </c>
      <c r="J20" s="22">
        <v>148.86</v>
      </c>
      <c r="K20" s="22">
        <f t="shared" si="2"/>
        <v>6879.3</v>
      </c>
      <c r="L20" s="22">
        <f t="shared" si="3"/>
        <v>20079.3</v>
      </c>
      <c r="M20" s="30"/>
    </row>
    <row r="21" s="2" customFormat="1" ht="30" customHeight="1" spans="1:13">
      <c r="A21" s="19">
        <v>16</v>
      </c>
      <c r="B21" s="20" t="s">
        <v>46</v>
      </c>
      <c r="C21" s="26" t="s">
        <v>55</v>
      </c>
      <c r="D21" s="25" t="s">
        <v>19</v>
      </c>
      <c r="E21" s="25" t="s">
        <v>56</v>
      </c>
      <c r="F21" s="22" t="s">
        <v>21</v>
      </c>
      <c r="G21" s="22">
        <v>15400</v>
      </c>
      <c r="H21" s="22">
        <v>5052.32</v>
      </c>
      <c r="I21" s="22">
        <v>2799.86</v>
      </c>
      <c r="J21" s="22">
        <v>173.67</v>
      </c>
      <c r="K21" s="22">
        <f t="shared" si="2"/>
        <v>8025.85</v>
      </c>
      <c r="L21" s="22">
        <f t="shared" si="3"/>
        <v>23425.85</v>
      </c>
      <c r="M21" s="30"/>
    </row>
    <row r="22" s="2" customFormat="1" ht="30" customHeight="1" spans="1:13">
      <c r="A22" s="19">
        <v>17</v>
      </c>
      <c r="B22" s="20" t="s">
        <v>46</v>
      </c>
      <c r="C22" s="26" t="s">
        <v>57</v>
      </c>
      <c r="D22" s="25" t="s">
        <v>26</v>
      </c>
      <c r="E22" s="25" t="s">
        <v>58</v>
      </c>
      <c r="F22" s="22" t="s">
        <v>21</v>
      </c>
      <c r="G22" s="22">
        <v>15400</v>
      </c>
      <c r="H22" s="22">
        <v>5052.32</v>
      </c>
      <c r="I22" s="22">
        <v>2799.86</v>
      </c>
      <c r="J22" s="22">
        <v>173.67</v>
      </c>
      <c r="K22" s="22">
        <f t="shared" si="2"/>
        <v>8025.85</v>
      </c>
      <c r="L22" s="22">
        <f t="shared" si="3"/>
        <v>23425.85</v>
      </c>
      <c r="M22" s="30"/>
    </row>
    <row r="23" s="2" customFormat="1" ht="30" customHeight="1" spans="1:13">
      <c r="A23" s="19">
        <v>18</v>
      </c>
      <c r="B23" s="20" t="s">
        <v>46</v>
      </c>
      <c r="C23" s="26" t="s">
        <v>59</v>
      </c>
      <c r="D23" s="25" t="s">
        <v>19</v>
      </c>
      <c r="E23" s="25" t="s">
        <v>60</v>
      </c>
      <c r="F23" s="22" t="s">
        <v>24</v>
      </c>
      <c r="G23" s="22">
        <v>6600</v>
      </c>
      <c r="H23" s="22">
        <v>2165.28</v>
      </c>
      <c r="I23" s="22">
        <v>1199.94</v>
      </c>
      <c r="J23" s="22">
        <v>74.43</v>
      </c>
      <c r="K23" s="22">
        <f t="shared" si="2"/>
        <v>3439.65</v>
      </c>
      <c r="L23" s="22">
        <f t="shared" si="3"/>
        <v>10039.65</v>
      </c>
      <c r="M23" s="30"/>
    </row>
    <row r="24" s="1" customFormat="1" ht="30" customHeight="1" spans="1:13">
      <c r="A24" s="19">
        <v>19</v>
      </c>
      <c r="B24" s="20" t="s">
        <v>46</v>
      </c>
      <c r="C24" s="26" t="s">
        <v>61</v>
      </c>
      <c r="D24" s="25" t="s">
        <v>19</v>
      </c>
      <c r="E24" s="25" t="s">
        <v>62</v>
      </c>
      <c r="F24" s="22" t="s">
        <v>24</v>
      </c>
      <c r="G24" s="22">
        <v>6600</v>
      </c>
      <c r="H24" s="22">
        <v>2165.28</v>
      </c>
      <c r="I24" s="22">
        <v>1199.94</v>
      </c>
      <c r="J24" s="22">
        <v>74.43</v>
      </c>
      <c r="K24" s="22">
        <f t="shared" si="2"/>
        <v>3439.65</v>
      </c>
      <c r="L24" s="22">
        <f t="shared" si="3"/>
        <v>10039.65</v>
      </c>
      <c r="M24" s="30"/>
    </row>
    <row r="25" s="1" customFormat="1" ht="30" customHeight="1" spans="1:13">
      <c r="A25" s="19">
        <v>20</v>
      </c>
      <c r="B25" s="20" t="s">
        <v>46</v>
      </c>
      <c r="C25" s="26" t="s">
        <v>63</v>
      </c>
      <c r="D25" s="25" t="s">
        <v>19</v>
      </c>
      <c r="E25" s="25" t="s">
        <v>64</v>
      </c>
      <c r="F25" s="22" t="s">
        <v>24</v>
      </c>
      <c r="G25" s="22">
        <v>6600</v>
      </c>
      <c r="H25" s="22">
        <v>2165.28</v>
      </c>
      <c r="I25" s="22">
        <v>1199.94</v>
      </c>
      <c r="J25" s="22">
        <v>74.43</v>
      </c>
      <c r="K25" s="22">
        <f t="shared" si="2"/>
        <v>3439.65</v>
      </c>
      <c r="L25" s="22">
        <f t="shared" si="3"/>
        <v>10039.65</v>
      </c>
      <c r="M25" s="30"/>
    </row>
    <row r="26" s="1" customFormat="1" ht="30" customHeight="1" spans="1:13">
      <c r="A26" s="19">
        <v>21</v>
      </c>
      <c r="B26" s="20" t="s">
        <v>46</v>
      </c>
      <c r="C26" s="26" t="s">
        <v>65</v>
      </c>
      <c r="D26" s="25" t="s">
        <v>19</v>
      </c>
      <c r="E26" s="25" t="s">
        <v>66</v>
      </c>
      <c r="F26" s="22" t="s">
        <v>21</v>
      </c>
      <c r="G26" s="22">
        <v>15400</v>
      </c>
      <c r="H26" s="22">
        <v>5052.32</v>
      </c>
      <c r="I26" s="22">
        <v>2799.86</v>
      </c>
      <c r="J26" s="22">
        <v>173.67</v>
      </c>
      <c r="K26" s="22">
        <f t="shared" si="2"/>
        <v>8025.85</v>
      </c>
      <c r="L26" s="22">
        <f t="shared" si="3"/>
        <v>23425.85</v>
      </c>
      <c r="M26" s="30"/>
    </row>
    <row r="27" s="1" customFormat="1" ht="30" customHeight="1" spans="1:13">
      <c r="A27" s="19">
        <v>22</v>
      </c>
      <c r="B27" s="20" t="s">
        <v>46</v>
      </c>
      <c r="C27" s="26" t="s">
        <v>67</v>
      </c>
      <c r="D27" s="25" t="s">
        <v>19</v>
      </c>
      <c r="E27" s="25" t="s">
        <v>68</v>
      </c>
      <c r="F27" s="22" t="s">
        <v>21</v>
      </c>
      <c r="G27" s="22">
        <v>15400</v>
      </c>
      <c r="H27" s="22">
        <v>5052.32</v>
      </c>
      <c r="I27" s="22">
        <v>2799.86</v>
      </c>
      <c r="J27" s="22">
        <v>173.67</v>
      </c>
      <c r="K27" s="22">
        <f t="shared" si="2"/>
        <v>8025.85</v>
      </c>
      <c r="L27" s="22">
        <f t="shared" si="3"/>
        <v>23425.85</v>
      </c>
      <c r="M27" s="30"/>
    </row>
    <row r="28" s="1" customFormat="1" ht="30" customHeight="1" spans="1:13">
      <c r="A28" s="19">
        <v>23</v>
      </c>
      <c r="B28" s="20" t="s">
        <v>46</v>
      </c>
      <c r="C28" s="26" t="s">
        <v>69</v>
      </c>
      <c r="D28" s="25" t="s">
        <v>26</v>
      </c>
      <c r="E28" s="25" t="s">
        <v>70</v>
      </c>
      <c r="F28" s="22" t="s">
        <v>21</v>
      </c>
      <c r="G28" s="22">
        <v>15400</v>
      </c>
      <c r="H28" s="22">
        <v>5052.32</v>
      </c>
      <c r="I28" s="22">
        <v>2799.86</v>
      </c>
      <c r="J28" s="22">
        <v>173.67</v>
      </c>
      <c r="K28" s="22">
        <f t="shared" si="2"/>
        <v>8025.85</v>
      </c>
      <c r="L28" s="22">
        <f t="shared" si="3"/>
        <v>23425.85</v>
      </c>
      <c r="M28" s="30"/>
    </row>
    <row r="29" s="1" customFormat="1" ht="30" customHeight="1" spans="1:13">
      <c r="A29" s="19">
        <v>24</v>
      </c>
      <c r="B29" s="20" t="s">
        <v>46</v>
      </c>
      <c r="C29" s="26" t="s">
        <v>71</v>
      </c>
      <c r="D29" s="25" t="s">
        <v>19</v>
      </c>
      <c r="E29" s="25" t="s">
        <v>72</v>
      </c>
      <c r="F29" s="22" t="s">
        <v>21</v>
      </c>
      <c r="G29" s="22">
        <v>15400</v>
      </c>
      <c r="H29" s="22">
        <v>5052.32</v>
      </c>
      <c r="I29" s="22">
        <v>2799.86</v>
      </c>
      <c r="J29" s="22">
        <v>173.67</v>
      </c>
      <c r="K29" s="22">
        <f t="shared" si="2"/>
        <v>8025.85</v>
      </c>
      <c r="L29" s="22">
        <f t="shared" si="3"/>
        <v>23425.85</v>
      </c>
      <c r="M29" s="30"/>
    </row>
    <row r="30" s="1" customFormat="1" ht="30" customHeight="1" spans="1:13">
      <c r="A30" s="19">
        <v>25</v>
      </c>
      <c r="B30" s="20" t="s">
        <v>46</v>
      </c>
      <c r="C30" s="26" t="s">
        <v>73</v>
      </c>
      <c r="D30" s="25" t="s">
        <v>19</v>
      </c>
      <c r="E30" s="25" t="s">
        <v>74</v>
      </c>
      <c r="F30" s="22" t="s">
        <v>21</v>
      </c>
      <c r="G30" s="22">
        <v>15400</v>
      </c>
      <c r="H30" s="22">
        <v>5052.32</v>
      </c>
      <c r="I30" s="22">
        <v>2799.86</v>
      </c>
      <c r="J30" s="22">
        <v>173.67</v>
      </c>
      <c r="K30" s="22">
        <f t="shared" si="2"/>
        <v>8025.85</v>
      </c>
      <c r="L30" s="22">
        <f t="shared" si="3"/>
        <v>23425.85</v>
      </c>
      <c r="M30" s="30"/>
    </row>
    <row r="31" s="1" customFormat="1" ht="30" customHeight="1" spans="1:13">
      <c r="A31" s="19">
        <v>26</v>
      </c>
      <c r="B31" s="20" t="s">
        <v>46</v>
      </c>
      <c r="C31" s="26" t="s">
        <v>75</v>
      </c>
      <c r="D31" s="22" t="s">
        <v>19</v>
      </c>
      <c r="E31" s="27" t="s">
        <v>76</v>
      </c>
      <c r="F31" s="22" t="s">
        <v>43</v>
      </c>
      <c r="G31" s="22">
        <v>4400</v>
      </c>
      <c r="H31" s="22">
        <v>1443.52</v>
      </c>
      <c r="I31" s="22">
        <v>799.96</v>
      </c>
      <c r="J31" s="22">
        <v>49.62</v>
      </c>
      <c r="K31" s="22">
        <v>2293.1</v>
      </c>
      <c r="L31" s="22">
        <v>6693.1</v>
      </c>
      <c r="M31" s="30"/>
    </row>
  </sheetData>
  <mergeCells count="14">
    <mergeCell ref="A1:M1"/>
    <mergeCell ref="A2:F2"/>
    <mergeCell ref="J2:M2"/>
    <mergeCell ref="G3:L3"/>
    <mergeCell ref="H4:K4"/>
    <mergeCell ref="A3:A5"/>
    <mergeCell ref="B3:B5"/>
    <mergeCell ref="C3:C5"/>
    <mergeCell ref="D3:D5"/>
    <mergeCell ref="E3:E5"/>
    <mergeCell ref="F3:F5"/>
    <mergeCell ref="G4:G5"/>
    <mergeCell ref="L4:L5"/>
    <mergeCell ref="M3:M5"/>
  </mergeCells>
  <conditionalFormatting sqref="E10">
    <cfRule type="expression" dxfId="0" priority="8" stopIfTrue="1">
      <formula>AND(COUNTIF($E$3:$E$27,E10)+COUNTIF(#REF!,E10)&gt;1,NOT(ISBLANK(E10)))</formula>
    </cfRule>
  </conditionalFormatting>
  <conditionalFormatting sqref="E11">
    <cfRule type="expression" dxfId="0" priority="7" stopIfTrue="1">
      <formula>AND(COUNTIF($E$3:$E$27,E11)+COUNTIF(#REF!,E11)&gt;1,NOT(ISBLANK(E11)))</formula>
    </cfRule>
  </conditionalFormatting>
  <conditionalFormatting sqref="C12">
    <cfRule type="duplicateValues" dxfId="1" priority="3"/>
  </conditionalFormatting>
  <conditionalFormatting sqref="C6:C11">
    <cfRule type="duplicateValues" dxfId="1" priority="4"/>
  </conditionalFormatting>
  <conditionalFormatting sqref="C13:C14">
    <cfRule type="duplicateValues" dxfId="1" priority="5"/>
  </conditionalFormatting>
  <conditionalFormatting sqref="C15:C16">
    <cfRule type="duplicateValues" dxfId="1" priority="1"/>
  </conditionalFormatting>
  <conditionalFormatting sqref="E12:E14">
    <cfRule type="expression" dxfId="0" priority="6" stopIfTrue="1">
      <formula>AND(COUNTIF($E$3:$E$27,E12)+COUNTIF(#REF!,E12)&gt;1,NOT(ISBLANK(E12)))</formula>
    </cfRule>
  </conditionalFormatting>
  <conditionalFormatting sqref="E15:E16">
    <cfRule type="expression" dxfId="0" priority="2" stopIfTrue="1">
      <formula>AND(COUNTIF($E$3:$E$21,E15)+COUNTIF(#REF!,E15)&gt;1,NOT(ISBLANK(E15)))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2025-11-03T08:49:00Z</dcterms:created>
  <dcterms:modified xsi:type="dcterms:W3CDTF">2025-11-04T00:41:29Z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6F3DFDB10AF24A368E8A0441D1F7ECC9_13</vt:lpwstr>
  </property>
  <property fmtid="{D5CDD505-2E9C-101B-9397-08002B2CF9AE}" pid="3" name="KSOProductBuildVer">
    <vt:lpwstr>2052-12.1.0.23125</vt:lpwstr>
  </property>
</Properties>
</file>