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新增地方政府一般债券情况表!$A$5:$O$8</definedName>
    <definedName name="_xlnm._FilterDatabase" localSheetId="1" hidden="1">新增地方政府专项债券情况表!$A$5:$S$12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</authors>
  <commentList>
    <comment ref="O4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comments2.xml><?xml version="1.0" encoding="utf-8"?>
<comments xmlns="http://schemas.openxmlformats.org/spreadsheetml/2006/main">
  <authors>
    <author>申悦</author>
  </authors>
  <commentList>
    <comment ref="L4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Q4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<sst xmlns="http://schemas.openxmlformats.org/spreadsheetml/2006/main" count="189" uniqueCount="102">
  <si>
    <t>表1</t>
  </si>
  <si>
    <t>截至2024年末新增地方政府一般债券情况表</t>
  </si>
  <si>
    <t>单位：万元</t>
  </si>
  <si>
    <t>债券基本信息</t>
  </si>
  <si>
    <t>债券项目总投资</t>
  </si>
  <si>
    <t>债券项目已实现投资</t>
  </si>
  <si>
    <t>项目建设进度/运营情况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</si>
  <si>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</si>
  <si>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</si>
  <si>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</si>
  <si>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</si>
  <si>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</si>
  <si>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</si>
  <si>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</si>
  <si>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</si>
  <si>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项目名称</t>
  </si>
  <si>
    <t>其中：债券资金安排</t>
  </si>
  <si>
    <t>遂宁市船山区中医院</t>
  </si>
  <si>
    <t>2020年四川省政府一般债券（五期）</t>
  </si>
  <si>
    <t>160833</t>
  </si>
  <si>
    <t>一般债券</t>
  </si>
  <si>
    <t>3.82</t>
  </si>
  <si>
    <t>20年</t>
  </si>
  <si>
    <t>遂宁市船山区中医院住院综合楼建设项目</t>
  </si>
  <si>
    <t>该项目于2021年4月24日开工建设，2024年3月20日竣工验收，2024年5月底投入使用</t>
  </si>
  <si>
    <t>遂宁市船山区卫生健康局</t>
  </si>
  <si>
    <t>2023年四川省政府一般债券（三期）</t>
  </si>
  <si>
    <t>2.73</t>
  </si>
  <si>
    <r>
      <rPr>
        <sz val="11"/>
        <color theme="1"/>
        <rFont val="Arial"/>
        <charset val="0"/>
      </rPr>
      <t>7</t>
    </r>
    <r>
      <rPr>
        <sz val="11"/>
        <color theme="1"/>
        <rFont val="宋体"/>
        <charset val="0"/>
      </rPr>
      <t>年</t>
    </r>
  </si>
  <si>
    <r>
      <rPr>
        <sz val="11"/>
        <color theme="1"/>
        <rFont val="宋体"/>
        <charset val="0"/>
      </rPr>
      <t>遂宁市船山区</t>
    </r>
    <r>
      <rPr>
        <sz val="11"/>
        <color theme="1"/>
        <rFont val="Arial"/>
        <charset val="0"/>
      </rPr>
      <t>2023</t>
    </r>
    <r>
      <rPr>
        <sz val="11"/>
        <color theme="1"/>
        <rFont val="宋体"/>
        <charset val="0"/>
      </rPr>
      <t>年医疗卫生机构新冠疫情防控能力提升项目</t>
    </r>
  </si>
  <si>
    <t>项目完成、投入运行</t>
  </si>
  <si>
    <t>2023年四川省政府一般债券（四期）</t>
  </si>
  <si>
    <t>3.12</t>
  </si>
  <si>
    <r>
      <rPr>
        <sz val="11"/>
        <color theme="1"/>
        <rFont val="Arial"/>
        <charset val="0"/>
      </rPr>
      <t>30</t>
    </r>
    <r>
      <rPr>
        <sz val="11"/>
        <color theme="1"/>
        <rFont val="宋体"/>
        <charset val="0"/>
      </rPr>
      <t>年</t>
    </r>
  </si>
  <si>
    <t>表2</t>
  </si>
  <si>
    <t>截至2024年末新增地方政府专项债券情况表</t>
  </si>
  <si>
    <t>债券项目资产类型</t>
  </si>
  <si>
    <t>项目对应形成资产情况</t>
  </si>
  <si>
    <t>已取得项目收益</t>
  </si>
  <si>
    <t>备注</t>
  </si>
  <si>
    <t>遂宁市船山区第一人民医院</t>
  </si>
  <si>
    <r>
      <rPr>
        <sz val="10"/>
        <color theme="1"/>
        <rFont val="宋体"/>
        <charset val="0"/>
      </rPr>
      <t>2021</t>
    </r>
    <r>
      <rPr>
        <sz val="10"/>
        <color theme="1"/>
        <rFont val="宋体"/>
        <charset val="134"/>
      </rPr>
      <t>年四川省社会事业专项债券（六期）</t>
    </r>
    <r>
      <rPr>
        <sz val="10"/>
        <color theme="1"/>
        <rFont val="宋体"/>
        <charset val="0"/>
      </rPr>
      <t>-2021</t>
    </r>
    <r>
      <rPr>
        <sz val="10"/>
        <color theme="1"/>
        <rFont val="宋体"/>
        <charset val="134"/>
      </rPr>
      <t>年四川省政府专项债券（三十一期）</t>
    </r>
  </si>
  <si>
    <t>173874</t>
  </si>
  <si>
    <t>专项债券</t>
  </si>
  <si>
    <t>10年</t>
  </si>
  <si>
    <t>公立医院</t>
  </si>
  <si>
    <t>遂宁市船山区第一人民医院标准化建设项目</t>
  </si>
  <si>
    <t>设施设备一批</t>
  </si>
  <si>
    <t>土建部位未开工</t>
  </si>
  <si>
    <t>/</t>
  </si>
  <si>
    <t>2022年四川省社会事业和交通基础设施专项债券（一期）—2022年四川省政府专项债券（四十五期）</t>
  </si>
  <si>
    <t>2271124</t>
  </si>
  <si>
    <t>遂宁市船山区中医院业务用房改造项目</t>
  </si>
  <si>
    <t>完成业务用房及部分设备购置</t>
  </si>
  <si>
    <t>已竣工，投入运营</t>
  </si>
  <si>
    <t>遂宁市船山区第四人民医院</t>
  </si>
  <si>
    <t>2023年四川省城乡基础设施建设专项债券（三十五期）-2023年四川省政府专项债券（三十六期）</t>
  </si>
  <si>
    <t>2305935</t>
  </si>
  <si>
    <t>2.74</t>
  </si>
  <si>
    <t>遂宁市船山区第四人民医院改建项目</t>
  </si>
  <si>
    <t>项目形成便携式彩色多普勒超声波诊断仪、全数字超声诊断系统（B超）、高端彩色多普勒超声诊断仪、医用中心吸引、供氧系统固定资产4项</t>
  </si>
  <si>
    <t>施工1标段室内改建已完成；因室外工程的消防支护在2标段，室外工程还未动工。施工2标段线上审图已完成,开展清单编制。</t>
  </si>
  <si>
    <t>遂宁市船山区中医院综合业务用房建设项目</t>
  </si>
  <si>
    <t>完成医院设施设备采购支付2961.58万元，项目款项38.42万元</t>
  </si>
  <si>
    <t>2024年底主体建设已完成，装饰装修已完成70%，正在进行场平及管网安装</t>
  </si>
  <si>
    <t>2023年四川省城乡基础设施建设专项债券（三期）-2023年四川省政府专项债券（三期）</t>
  </si>
  <si>
    <t>2305067</t>
  </si>
  <si>
    <t>2.98</t>
  </si>
  <si>
    <t>2024年四川省政府专项债券（八期）</t>
  </si>
  <si>
    <t>完成医院设施设备采购支付1166.23万元，项目款项820.57万元，服务13.2万元</t>
  </si>
  <si>
    <t>遂宁市第三人民医院</t>
  </si>
  <si>
    <t>2024年四川省政府专项债券（二十四期）</t>
  </si>
  <si>
    <t>30年</t>
  </si>
  <si>
    <t>遂宁市第三人民医院病房改造提升项目</t>
  </si>
  <si>
    <t>完成部分病房改造及部分设备购置</t>
  </si>
  <si>
    <t>正在对二住院楼1-4楼、 一住院楼12楼以及电梯、风雨走廊等配套设施进行建设</t>
  </si>
  <si>
    <t>表3</t>
  </si>
  <si>
    <t>截至2024年末新增地方政府一般债券资金收支情况表</t>
  </si>
  <si>
    <t>单位：亿元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</si>
  <si>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</si>
  <si>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</si>
  <si>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</si>
  <si>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</si>
  <si>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</si>
  <si>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</si>
  <si>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VALID#</t>
  </si>
  <si>
    <t>2100299-其他公立医院支出</t>
  </si>
  <si>
    <t>201</t>
  </si>
  <si>
    <t>12-公立医院医疗机构能力建设/04-医疗机构能力建设</t>
  </si>
  <si>
    <t>204</t>
  </si>
  <si>
    <t>205</t>
  </si>
  <si>
    <t>206</t>
  </si>
  <si>
    <t>207</t>
  </si>
  <si>
    <t>208</t>
  </si>
  <si>
    <t>210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</si>
  <si>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</si>
  <si>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</si>
  <si>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</si>
  <si>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</si>
  <si>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t>2021年四川省社会事业专项债券（六期）-2021年四川省政府专项债券（三十一期）</t>
  </si>
  <si>
    <r>
      <rPr>
        <sz val="10"/>
        <rFont val="Arial"/>
        <charset val="0"/>
      </rPr>
      <t>2290402-</t>
    </r>
    <r>
      <rPr>
        <sz val="10"/>
        <rFont val="宋体"/>
        <charset val="0"/>
      </rPr>
      <t>其他地方自行试点项目收益专项债券收入安排的支出</t>
    </r>
  </si>
  <si>
    <t>0.2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</si>
</sst>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1"/>
      <color indexed="8"/>
      <name val="宋体"/>
      <charset val="1"/>
      <scheme val="minor"/>
    </font>
    <font>
      <sz val="11"/>
      <color theme="1"/>
      <name val="宋体"/>
      <charset val="1"/>
      <scheme val="minor"/>
    </font>
    <font>
      <sz val="9"/>
      <name val="SimSun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name val="Arial"/>
      <charset val="0"/>
    </font>
    <font>
      <sz val="12"/>
      <color indexed="8"/>
      <name val="宋体"/>
      <charset val="1"/>
    </font>
    <font>
      <sz val="9"/>
      <color theme="1"/>
      <name val="SimSun"/>
      <charset val="134"/>
    </font>
    <font>
      <sz val="12"/>
      <color theme="1"/>
      <name val="宋体"/>
      <charset val="134"/>
    </font>
    <font>
      <sz val="12"/>
      <color theme="1"/>
      <name val="宋体"/>
      <charset val="1"/>
    </font>
    <font>
      <b/>
      <sz val="12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1"/>
      <color rgb="FFFF0000"/>
      <name val="宋体"/>
      <charset val="1"/>
      <scheme val="minor"/>
    </font>
    <font>
      <sz val="20"/>
      <color theme="1"/>
      <name val="黑体"/>
      <charset val="1"/>
    </font>
    <font>
      <b/>
      <sz val="12"/>
      <color rgb="FFFF0000"/>
      <name val="仿宋_GB2312"/>
      <charset val="134"/>
    </font>
    <font>
      <sz val="10"/>
      <color theme="1"/>
      <name val="宋体"/>
      <charset val="1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1"/>
      <color theme="1"/>
      <name val="SimSun"/>
      <charset val="134"/>
    </font>
    <font>
      <sz val="11"/>
      <color theme="1"/>
      <name val="Arial"/>
      <charset val="0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8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7" fillId="4" borderId="18" applyNumberFormat="0" applyAlignment="0" applyProtection="0">
      <alignment vertical="center"/>
    </xf>
    <xf numFmtId="0" fontId="38" fillId="5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8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16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31" fontId="21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31" fontId="19" fillId="0" borderId="1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1" fontId="22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4" fillId="0" borderId="1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4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8"/>
  <sheetViews>
    <sheetView tabSelected="1" zoomScale="85" zoomScaleNormal="85" topLeftCell="D1" workbookViewId="0">
      <selection activeCell="N11" sqref="N11"/>
    </sheetView>
  </sheetViews>
  <sheetFormatPr defaultColWidth="10" defaultRowHeight="13.5" outlineLevelRow="7"/>
  <cols>
    <col min="1" max="1" width="9" style="30" hidden="1"/>
    <col min="2" max="2" width="28.9666666666667" style="30" customWidth="1"/>
    <col min="3" max="3" width="34.8416666666667" style="30" customWidth="1"/>
    <col min="4" max="4" width="14.7" style="30" customWidth="1"/>
    <col min="5" max="5" width="11.9083333333333" style="30" customWidth="1"/>
    <col min="6" max="6" width="12.25" style="30" customWidth="1"/>
    <col min="7" max="7" width="14.5583333333333" style="30" customWidth="1"/>
    <col min="8" max="8" width="10.1416666666667" style="30" customWidth="1"/>
    <col min="9" max="9" width="10.15" style="30" customWidth="1"/>
    <col min="10" max="10" width="17.2" style="30" customWidth="1"/>
    <col min="11" max="14" width="12.125" style="30" customWidth="1"/>
    <col min="15" max="15" width="10.875" style="30" customWidth="1"/>
    <col min="16" max="16" width="9" style="30"/>
    <col min="17" max="17" width="9.76666666666667" style="30" customWidth="1"/>
    <col min="18" max="16384" width="10" style="30"/>
  </cols>
  <sheetData>
    <row r="1" ht="48" customHeight="1" spans="1:15">
      <c r="A1" s="34"/>
      <c r="B1" s="67" t="s">
        <v>0</v>
      </c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ht="27.85" customHeight="1" spans="1:15">
      <c r="A2" s="34">
        <v>0</v>
      </c>
      <c r="B2" s="34"/>
      <c r="C2" s="40" t="s">
        <v>1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ht="26" customHeight="1" spans="1:15">
      <c r="A3" s="34">
        <v>0</v>
      </c>
      <c r="B3" s="34"/>
      <c r="C3" s="42"/>
      <c r="D3" s="42"/>
      <c r="E3" s="42"/>
      <c r="F3" s="42"/>
      <c r="G3" s="42"/>
      <c r="H3" s="42"/>
      <c r="I3" s="42"/>
      <c r="J3" s="64"/>
      <c r="K3" s="55"/>
      <c r="L3" s="42"/>
      <c r="M3" s="42"/>
      <c r="N3" s="42"/>
      <c r="O3" s="65" t="s">
        <v>2</v>
      </c>
    </row>
    <row r="4" ht="33" customHeight="1" spans="1:15">
      <c r="A4" s="34">
        <v>0</v>
      </c>
      <c r="B4" s="43" t="s">
        <v>3</v>
      </c>
      <c r="C4" s="43"/>
      <c r="D4" s="43"/>
      <c r="E4" s="43"/>
      <c r="F4" s="43"/>
      <c r="G4" s="43"/>
      <c r="H4" s="43"/>
      <c r="I4" s="43"/>
      <c r="J4" s="43"/>
      <c r="K4" s="74" t="s">
        <v>4</v>
      </c>
      <c r="L4" s="75"/>
      <c r="M4" s="76" t="s">
        <v>5</v>
      </c>
      <c r="N4" s="77"/>
      <c r="O4" s="43" t="s">
        <v>6</v>
      </c>
    </row>
    <row r="5" ht="33" customHeight="1" spans="1:15">
      <c r="A5" s="34">
        <v>0</v>
      </c>
      <c r="B5" s="57" t="s">
        <v>7</v>
      </c>
      <c r="C5" s="57" t="s">
        <v>8</v>
      </c>
      <c r="D5" s="57" t="s">
        <v>9</v>
      </c>
      <c r="E5" s="57" t="s">
        <v>10</v>
      </c>
      <c r="F5" s="57" t="s">
        <v>11</v>
      </c>
      <c r="G5" s="57" t="s">
        <v>12</v>
      </c>
      <c r="H5" s="57" t="s">
        <v>13</v>
      </c>
      <c r="I5" s="57" t="s">
        <v>14</v>
      </c>
      <c r="J5" s="57" t="s">
        <v>15</v>
      </c>
      <c r="K5" s="78"/>
      <c r="L5" s="79" t="s">
        <v>16</v>
      </c>
      <c r="M5" s="80"/>
      <c r="N5" s="81" t="s">
        <v>16</v>
      </c>
      <c r="O5" s="43"/>
    </row>
    <row r="6" s="31" customFormat="1" ht="54" customHeight="1" spans="2:15">
      <c r="B6" s="69" t="s">
        <v>17</v>
      </c>
      <c r="C6" s="70" t="s">
        <v>18</v>
      </c>
      <c r="D6" s="70" t="s">
        <v>19</v>
      </c>
      <c r="E6" s="70" t="s">
        <v>20</v>
      </c>
      <c r="F6" s="70">
        <v>1200</v>
      </c>
      <c r="G6" s="71">
        <v>44054</v>
      </c>
      <c r="H6" s="70" t="s">
        <v>21</v>
      </c>
      <c r="I6" s="70" t="s">
        <v>22</v>
      </c>
      <c r="J6" s="82" t="s">
        <v>23</v>
      </c>
      <c r="K6" s="83">
        <v>6000</v>
      </c>
      <c r="L6" s="83">
        <v>1200</v>
      </c>
      <c r="M6" s="83">
        <v>4346.16</v>
      </c>
      <c r="N6" s="83">
        <v>1200</v>
      </c>
      <c r="O6" s="84" t="s">
        <v>24</v>
      </c>
    </row>
    <row r="7" s="66" customFormat="1" ht="37" customHeight="1" spans="2:15">
      <c r="B7" s="70" t="s">
        <v>25</v>
      </c>
      <c r="C7" s="70" t="s">
        <v>26</v>
      </c>
      <c r="D7" s="70">
        <v>198691</v>
      </c>
      <c r="E7" s="70" t="s">
        <v>20</v>
      </c>
      <c r="F7" s="70">
        <v>83</v>
      </c>
      <c r="G7" s="72">
        <v>45114</v>
      </c>
      <c r="H7" s="73" t="s">
        <v>27</v>
      </c>
      <c r="I7" s="73" t="s">
        <v>28</v>
      </c>
      <c r="J7" s="85" t="s">
        <v>29</v>
      </c>
      <c r="K7" s="70">
        <v>83</v>
      </c>
      <c r="L7" s="70">
        <v>83</v>
      </c>
      <c r="M7" s="70">
        <v>83</v>
      </c>
      <c r="N7" s="70">
        <v>83</v>
      </c>
      <c r="O7" s="69" t="s">
        <v>30</v>
      </c>
    </row>
    <row r="8" s="31" customFormat="1" ht="37" customHeight="1" spans="2:15">
      <c r="B8" s="70" t="s">
        <v>25</v>
      </c>
      <c r="C8" s="70" t="s">
        <v>31</v>
      </c>
      <c r="D8" s="70">
        <v>198692</v>
      </c>
      <c r="E8" s="70" t="s">
        <v>20</v>
      </c>
      <c r="F8" s="70">
        <v>517</v>
      </c>
      <c r="G8" s="72">
        <v>45114</v>
      </c>
      <c r="H8" s="73" t="s">
        <v>32</v>
      </c>
      <c r="I8" s="73" t="s">
        <v>33</v>
      </c>
      <c r="J8" s="86"/>
      <c r="K8" s="70">
        <v>517</v>
      </c>
      <c r="L8" s="70">
        <v>517</v>
      </c>
      <c r="M8" s="70">
        <v>517</v>
      </c>
      <c r="N8" s="70">
        <v>517</v>
      </c>
      <c r="O8" s="69" t="s">
        <v>30</v>
      </c>
    </row>
  </sheetData>
  <autoFilter xmlns:etc="http://www.wps.cn/officeDocument/2017/etCustomData" ref="A5:O8" etc:filterBottomFollowUsedRange="0">
    <extLst/>
  </autoFilter>
  <mergeCells count="7">
    <mergeCell ref="B1:C1"/>
    <mergeCell ref="C2:O2"/>
    <mergeCell ref="B4:J4"/>
    <mergeCell ref="K4:L4"/>
    <mergeCell ref="M4:N4"/>
    <mergeCell ref="J7:J8"/>
    <mergeCell ref="O4:O5"/>
  </mergeCells>
  <printOptions horizontalCentered="1"/>
  <pageMargins left="0.393055555555556" right="0.393055555555556" top="0.393055555555556" bottom="0.393055555555556" header="0" footer="0"/>
  <pageSetup paperSize="9" scale="67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S12"/>
  <sheetViews>
    <sheetView topLeftCell="B6" workbookViewId="0">
      <selection activeCell="K9" sqref="K9:K11"/>
    </sheetView>
  </sheetViews>
  <sheetFormatPr defaultColWidth="10" defaultRowHeight="13.5"/>
  <cols>
    <col min="1" max="1" width="9" style="30" hidden="1"/>
    <col min="2" max="2" width="9" style="32"/>
    <col min="3" max="3" width="26.625" style="33" customWidth="1"/>
    <col min="4" max="5" width="9.125" style="30" customWidth="1"/>
    <col min="6" max="6" width="9.125" style="33" customWidth="1"/>
    <col min="7" max="7" width="14.2833333333333" style="30" customWidth="1"/>
    <col min="8" max="8" width="9.125" style="30" customWidth="1"/>
    <col min="9" max="9" width="9.125" style="33" customWidth="1"/>
    <col min="10" max="10" width="9.875" style="33" customWidth="1"/>
    <col min="11" max="11" width="14.125" style="33" customWidth="1"/>
    <col min="12" max="12" width="8.625" style="30" customWidth="1"/>
    <col min="13" max="18" width="9.125" style="30" customWidth="1"/>
    <col min="19" max="19" width="11" style="30" customWidth="1"/>
    <col min="20" max="16384" width="10" style="30"/>
  </cols>
  <sheetData>
    <row r="1" s="29" customFormat="1" ht="59" customHeight="1" spans="1:19">
      <c r="A1" s="34"/>
      <c r="B1" s="35" t="s">
        <v>34</v>
      </c>
      <c r="C1" s="36"/>
      <c r="D1" s="36"/>
      <c r="E1" s="37"/>
      <c r="F1" s="38"/>
      <c r="G1" s="37"/>
      <c r="H1" s="37"/>
      <c r="I1" s="38"/>
      <c r="J1" s="38"/>
      <c r="K1" s="38"/>
      <c r="L1" s="37"/>
      <c r="M1" s="37"/>
      <c r="N1" s="37"/>
      <c r="O1" s="37"/>
      <c r="P1" s="37"/>
      <c r="Q1" s="37"/>
      <c r="S1" s="63"/>
    </row>
    <row r="2" s="30" customFormat="1" ht="27.85" customHeight="1" spans="1:19">
      <c r="A2" s="34">
        <v>0</v>
      </c>
      <c r="B2" s="39"/>
      <c r="C2" s="40" t="s">
        <v>35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="30" customFormat="1" ht="14.3" customHeight="1" spans="1:19">
      <c r="A3" s="34">
        <v>0</v>
      </c>
      <c r="B3" s="39"/>
      <c r="C3" s="41"/>
      <c r="D3" s="42"/>
      <c r="E3" s="42"/>
      <c r="F3" s="41"/>
      <c r="G3" s="42"/>
      <c r="H3" s="42"/>
      <c r="I3" s="41"/>
      <c r="J3" s="54"/>
      <c r="K3" s="54"/>
      <c r="L3" s="55"/>
      <c r="M3" s="55"/>
      <c r="N3" s="42"/>
      <c r="O3" s="42"/>
      <c r="P3" s="42"/>
      <c r="Q3" s="64"/>
      <c r="R3" s="55"/>
      <c r="S3" s="65" t="s">
        <v>2</v>
      </c>
    </row>
    <row r="4" s="30" customFormat="1" ht="30" customHeight="1" spans="1:19">
      <c r="A4" s="34">
        <v>0</v>
      </c>
      <c r="B4" s="43" t="s">
        <v>3</v>
      </c>
      <c r="C4" s="43"/>
      <c r="D4" s="43"/>
      <c r="E4" s="43"/>
      <c r="F4" s="43"/>
      <c r="G4" s="43"/>
      <c r="H4" s="43"/>
      <c r="I4" s="43"/>
      <c r="J4" s="43" t="s">
        <v>36</v>
      </c>
      <c r="K4" s="56" t="s">
        <v>15</v>
      </c>
      <c r="L4" s="43" t="s">
        <v>37</v>
      </c>
      <c r="M4" s="43" t="s">
        <v>4</v>
      </c>
      <c r="N4" s="43"/>
      <c r="O4" s="43" t="s">
        <v>5</v>
      </c>
      <c r="P4" s="43"/>
      <c r="Q4" s="43" t="s">
        <v>6</v>
      </c>
      <c r="R4" s="43" t="s">
        <v>38</v>
      </c>
      <c r="S4" s="43" t="s">
        <v>39</v>
      </c>
    </row>
    <row r="5" s="30" customFormat="1" ht="48" customHeight="1" spans="1:19">
      <c r="A5" s="34">
        <v>0</v>
      </c>
      <c r="B5" s="43" t="s">
        <v>7</v>
      </c>
      <c r="C5" s="43" t="s">
        <v>8</v>
      </c>
      <c r="D5" s="43" t="s">
        <v>9</v>
      </c>
      <c r="E5" s="43" t="s">
        <v>10</v>
      </c>
      <c r="F5" s="43" t="s">
        <v>11</v>
      </c>
      <c r="G5" s="43" t="s">
        <v>12</v>
      </c>
      <c r="H5" s="43" t="s">
        <v>13</v>
      </c>
      <c r="I5" s="43" t="s">
        <v>14</v>
      </c>
      <c r="J5" s="43"/>
      <c r="K5" s="57"/>
      <c r="L5" s="43"/>
      <c r="M5" s="43"/>
      <c r="N5" s="43" t="s">
        <v>16</v>
      </c>
      <c r="O5" s="43"/>
      <c r="P5" s="43" t="s">
        <v>16</v>
      </c>
      <c r="Q5" s="43"/>
      <c r="R5" s="43"/>
      <c r="S5" s="43"/>
    </row>
    <row r="6" s="31" customFormat="1" ht="53" customHeight="1" spans="2:19">
      <c r="B6" s="44" t="s">
        <v>40</v>
      </c>
      <c r="C6" s="45" t="s">
        <v>41</v>
      </c>
      <c r="D6" s="46" t="s">
        <v>42</v>
      </c>
      <c r="E6" s="46" t="s">
        <v>43</v>
      </c>
      <c r="F6" s="47">
        <v>1600</v>
      </c>
      <c r="G6" s="48">
        <v>44497</v>
      </c>
      <c r="H6" s="47">
        <v>3.23</v>
      </c>
      <c r="I6" s="47" t="s">
        <v>44</v>
      </c>
      <c r="J6" s="44" t="s">
        <v>45</v>
      </c>
      <c r="K6" s="45" t="s">
        <v>46</v>
      </c>
      <c r="L6" s="45" t="s">
        <v>47</v>
      </c>
      <c r="M6" s="45">
        <v>1600</v>
      </c>
      <c r="N6" s="45">
        <v>1600</v>
      </c>
      <c r="O6" s="45">
        <v>1600</v>
      </c>
      <c r="P6" s="45">
        <v>1600</v>
      </c>
      <c r="Q6" s="45" t="s">
        <v>48</v>
      </c>
      <c r="R6" s="45" t="s">
        <v>49</v>
      </c>
      <c r="S6" s="45"/>
    </row>
    <row r="7" s="31" customFormat="1" ht="48" spans="2:19">
      <c r="B7" s="44" t="s">
        <v>17</v>
      </c>
      <c r="C7" s="45" t="s">
        <v>50</v>
      </c>
      <c r="D7" s="49" t="s">
        <v>51</v>
      </c>
      <c r="E7" s="46" t="s">
        <v>43</v>
      </c>
      <c r="F7" s="50">
        <v>2000</v>
      </c>
      <c r="G7" s="51">
        <v>44725</v>
      </c>
      <c r="H7" s="50">
        <v>2.91</v>
      </c>
      <c r="I7" s="50" t="s">
        <v>44</v>
      </c>
      <c r="J7" s="44" t="s">
        <v>45</v>
      </c>
      <c r="K7" s="45" t="s">
        <v>52</v>
      </c>
      <c r="L7" s="45" t="s">
        <v>53</v>
      </c>
      <c r="M7" s="45">
        <v>5321.84</v>
      </c>
      <c r="N7" s="45">
        <v>2000</v>
      </c>
      <c r="O7" s="45">
        <v>2000</v>
      </c>
      <c r="P7" s="45">
        <v>2000</v>
      </c>
      <c r="Q7" s="45" t="s">
        <v>54</v>
      </c>
      <c r="R7" s="45" t="s">
        <v>49</v>
      </c>
      <c r="S7" s="45"/>
    </row>
    <row r="8" s="31" customFormat="1" ht="192" spans="2:19">
      <c r="B8" s="45" t="s">
        <v>55</v>
      </c>
      <c r="C8" s="45" t="s">
        <v>56</v>
      </c>
      <c r="D8" s="45" t="s">
        <v>57</v>
      </c>
      <c r="E8" s="46" t="s">
        <v>43</v>
      </c>
      <c r="F8" s="50">
        <v>2000</v>
      </c>
      <c r="G8" s="51">
        <v>45153</v>
      </c>
      <c r="H8" s="49" t="s">
        <v>58</v>
      </c>
      <c r="I8" s="49" t="s">
        <v>44</v>
      </c>
      <c r="J8" s="44" t="s">
        <v>45</v>
      </c>
      <c r="K8" s="45" t="s">
        <v>59</v>
      </c>
      <c r="L8" s="45" t="s">
        <v>60</v>
      </c>
      <c r="M8" s="45">
        <v>10000</v>
      </c>
      <c r="N8" s="45">
        <v>7500</v>
      </c>
      <c r="O8" s="45">
        <v>2000</v>
      </c>
      <c r="P8" s="45">
        <v>2000</v>
      </c>
      <c r="Q8" s="45" t="s">
        <v>61</v>
      </c>
      <c r="R8" s="45" t="s">
        <v>49</v>
      </c>
      <c r="S8" s="45"/>
    </row>
    <row r="9" s="31" customFormat="1" ht="84" spans="2:19">
      <c r="B9" s="52" t="s">
        <v>17</v>
      </c>
      <c r="C9" s="45" t="s">
        <v>56</v>
      </c>
      <c r="D9" s="49" t="s">
        <v>57</v>
      </c>
      <c r="E9" s="50" t="s">
        <v>43</v>
      </c>
      <c r="F9" s="50">
        <v>1500</v>
      </c>
      <c r="G9" s="51">
        <v>45153</v>
      </c>
      <c r="H9" s="49" t="s">
        <v>58</v>
      </c>
      <c r="I9" s="49" t="s">
        <v>44</v>
      </c>
      <c r="J9" s="58" t="s">
        <v>45</v>
      </c>
      <c r="K9" s="59" t="s">
        <v>62</v>
      </c>
      <c r="L9" s="45" t="s">
        <v>63</v>
      </c>
      <c r="M9" s="45">
        <v>30000</v>
      </c>
      <c r="N9" s="45">
        <v>22500</v>
      </c>
      <c r="O9" s="45">
        <v>1500</v>
      </c>
      <c r="P9" s="45">
        <v>1500</v>
      </c>
      <c r="Q9" s="45" t="s">
        <v>64</v>
      </c>
      <c r="R9" s="45" t="s">
        <v>49</v>
      </c>
      <c r="S9" s="45"/>
    </row>
    <row r="10" s="31" customFormat="1" ht="84" spans="2:19">
      <c r="B10" s="53"/>
      <c r="C10" s="45" t="s">
        <v>65</v>
      </c>
      <c r="D10" s="49" t="s">
        <v>66</v>
      </c>
      <c r="E10" s="50" t="s">
        <v>43</v>
      </c>
      <c r="F10" s="50">
        <v>1500</v>
      </c>
      <c r="G10" s="51">
        <v>44943</v>
      </c>
      <c r="H10" s="49" t="s">
        <v>67</v>
      </c>
      <c r="I10" s="49" t="s">
        <v>44</v>
      </c>
      <c r="J10" s="60"/>
      <c r="K10" s="61"/>
      <c r="L10" s="45" t="s">
        <v>63</v>
      </c>
      <c r="M10" s="45">
        <v>30000</v>
      </c>
      <c r="N10" s="45">
        <v>22500</v>
      </c>
      <c r="O10" s="45">
        <v>1500</v>
      </c>
      <c r="P10" s="45">
        <v>1500</v>
      </c>
      <c r="Q10" s="45" t="s">
        <v>64</v>
      </c>
      <c r="R10" s="45" t="s">
        <v>49</v>
      </c>
      <c r="S10" s="45"/>
    </row>
    <row r="11" s="31" customFormat="1" ht="84" customHeight="1" spans="2:19">
      <c r="B11" s="53"/>
      <c r="C11" s="45" t="s">
        <v>68</v>
      </c>
      <c r="D11" s="49">
        <v>231806</v>
      </c>
      <c r="E11" s="50" t="s">
        <v>43</v>
      </c>
      <c r="F11" s="50">
        <v>2000</v>
      </c>
      <c r="G11" s="51">
        <v>45428</v>
      </c>
      <c r="H11" s="49">
        <v>2.41</v>
      </c>
      <c r="I11" s="49" t="s">
        <v>44</v>
      </c>
      <c r="J11" s="60"/>
      <c r="K11" s="62"/>
      <c r="L11" s="45" t="s">
        <v>69</v>
      </c>
      <c r="M11" s="45">
        <v>30000</v>
      </c>
      <c r="N11" s="45">
        <v>22500</v>
      </c>
      <c r="O11" s="45">
        <v>2000</v>
      </c>
      <c r="P11" s="45">
        <v>2000</v>
      </c>
      <c r="Q11" s="45" t="s">
        <v>64</v>
      </c>
      <c r="R11" s="45" t="s">
        <v>49</v>
      </c>
      <c r="S11" s="45"/>
    </row>
    <row r="12" s="31" customFormat="1" ht="96" customHeight="1" spans="2:19">
      <c r="B12" s="44" t="s">
        <v>70</v>
      </c>
      <c r="C12" s="45" t="s">
        <v>71</v>
      </c>
      <c r="D12" s="49">
        <v>2405834</v>
      </c>
      <c r="E12" s="50" t="s">
        <v>43</v>
      </c>
      <c r="F12" s="50">
        <v>2000</v>
      </c>
      <c r="G12" s="51">
        <v>45533</v>
      </c>
      <c r="H12" s="49">
        <v>2.41</v>
      </c>
      <c r="I12" s="49" t="s">
        <v>72</v>
      </c>
      <c r="J12" s="45" t="s">
        <v>45</v>
      </c>
      <c r="K12" s="45" t="s">
        <v>73</v>
      </c>
      <c r="L12" s="45" t="s">
        <v>74</v>
      </c>
      <c r="M12" s="45">
        <v>5000</v>
      </c>
      <c r="N12" s="45">
        <v>4000</v>
      </c>
      <c r="O12" s="45">
        <v>2000</v>
      </c>
      <c r="P12" s="45">
        <v>2000</v>
      </c>
      <c r="Q12" s="45" t="s">
        <v>75</v>
      </c>
      <c r="R12" s="45" t="s">
        <v>49</v>
      </c>
      <c r="S12" s="45"/>
    </row>
  </sheetData>
  <autoFilter xmlns:etc="http://www.wps.cn/officeDocument/2017/etCustomData" ref="A5:S12" etc:filterBottomFollowUsedRange="0">
    <extLst/>
  </autoFilter>
  <mergeCells count="14">
    <mergeCell ref="B1:D1"/>
    <mergeCell ref="C2:S2"/>
    <mergeCell ref="B4:I4"/>
    <mergeCell ref="M4:N4"/>
    <mergeCell ref="O4:P4"/>
    <mergeCell ref="B9:B11"/>
    <mergeCell ref="J4:J5"/>
    <mergeCell ref="J9:J11"/>
    <mergeCell ref="K4:K5"/>
    <mergeCell ref="K9:K11"/>
    <mergeCell ref="L4:L5"/>
    <mergeCell ref="Q4:Q5"/>
    <mergeCell ref="R4:R5"/>
    <mergeCell ref="S4:S5"/>
  </mergeCells>
  <pageMargins left="0.751388888888889" right="0.751388888888889" top="0.267361111111111" bottom="0.267361111111111" header="0" footer="0"/>
  <pageSetup paperSize="9" scale="13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N19"/>
  <sheetViews>
    <sheetView workbookViewId="0">
      <pane ySplit="5" topLeftCell="A7" activePane="bottomLeft" state="frozen"/>
      <selection/>
      <selection pane="bottomLeft" activeCell="E7" sqref="E7"/>
    </sheetView>
  </sheetViews>
  <sheetFormatPr defaultColWidth="10" defaultRowHeight="13.5"/>
  <cols>
    <col min="1" max="1" width="9" hidden="1"/>
    <col min="2" max="2" width="13.25" customWidth="1"/>
    <col min="3" max="3" width="37.625" customWidth="1"/>
    <col min="4" max="4" width="15.5" customWidth="1"/>
    <col min="5" max="5" width="28.25" customWidth="1"/>
    <col min="6" max="6" width="16.375" customWidth="1"/>
    <col min="7" max="7" width="0.125" customWidth="1"/>
    <col min="8" max="8" width="9.76666666666667" customWidth="1"/>
  </cols>
  <sheetData>
    <row r="1" ht="49" customHeight="1" spans="1:14">
      <c r="A1" s="2"/>
      <c r="B1" s="3" t="s">
        <v>76</v>
      </c>
      <c r="C1" s="3"/>
      <c r="D1" s="3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ht="42" customHeight="1" spans="1:6">
      <c r="A2" s="2">
        <v>0</v>
      </c>
      <c r="B2" s="5" t="s">
        <v>77</v>
      </c>
      <c r="C2" s="5"/>
      <c r="D2" s="5"/>
      <c r="E2" s="5"/>
      <c r="F2" s="5"/>
    </row>
    <row r="3" ht="21" customHeight="1" spans="1:6">
      <c r="A3" s="2">
        <v>0</v>
      </c>
      <c r="B3" s="21"/>
      <c r="C3" s="21"/>
      <c r="D3" s="21"/>
      <c r="E3" s="21"/>
      <c r="F3" s="6" t="s">
        <v>78</v>
      </c>
    </row>
    <row r="4" ht="27" customHeight="1" spans="1:6">
      <c r="A4" s="2">
        <v>0</v>
      </c>
      <c r="B4" s="7" t="s">
        <v>79</v>
      </c>
      <c r="C4" s="7" t="s">
        <v>80</v>
      </c>
      <c r="D4" s="7"/>
      <c r="E4" s="7" t="s">
        <v>81</v>
      </c>
      <c r="F4" s="7"/>
    </row>
    <row r="5" ht="26" customHeight="1" spans="1:6">
      <c r="A5" s="2">
        <v>0</v>
      </c>
      <c r="B5" s="7"/>
      <c r="C5" s="7" t="s">
        <v>8</v>
      </c>
      <c r="D5" s="7" t="s">
        <v>82</v>
      </c>
      <c r="E5" s="7" t="s">
        <v>83</v>
      </c>
      <c r="F5" s="7" t="s">
        <v>82</v>
      </c>
    </row>
    <row r="6" ht="20" customHeight="1" spans="1:6">
      <c r="A6" s="2">
        <v>0</v>
      </c>
      <c r="B6" s="7" t="s">
        <v>84</v>
      </c>
      <c r="C6" s="22"/>
      <c r="D6" s="23">
        <f>SUM(D7:D19)</f>
        <v>0.18</v>
      </c>
      <c r="E6" s="23">
        <f>SUM(E7:E15)</f>
        <v>0</v>
      </c>
      <c r="F6" s="23">
        <f>SUM(F7:F15)</f>
        <v>0.18</v>
      </c>
    </row>
    <row r="7" ht="21" customHeight="1" spans="1:7">
      <c r="A7" s="2" t="s">
        <v>85</v>
      </c>
      <c r="B7" s="7">
        <v>1</v>
      </c>
      <c r="C7" s="7" t="s">
        <v>18</v>
      </c>
      <c r="D7" s="24">
        <v>0.12</v>
      </c>
      <c r="E7" s="7" t="s">
        <v>86</v>
      </c>
      <c r="F7" s="25">
        <v>0.12</v>
      </c>
      <c r="G7" s="2" t="s">
        <v>87</v>
      </c>
    </row>
    <row r="8" ht="33" customHeight="1" spans="1:7">
      <c r="A8" s="2" t="s">
        <v>85</v>
      </c>
      <c r="B8" s="7">
        <v>2</v>
      </c>
      <c r="C8" s="24" t="s">
        <v>26</v>
      </c>
      <c r="D8" s="24">
        <v>0.0083</v>
      </c>
      <c r="E8" s="26" t="s">
        <v>88</v>
      </c>
      <c r="F8" s="24">
        <v>0.0083</v>
      </c>
      <c r="G8" s="2" t="s">
        <v>89</v>
      </c>
    </row>
    <row r="9" ht="36" customHeight="1" spans="1:7">
      <c r="A9" s="2" t="s">
        <v>85</v>
      </c>
      <c r="B9" s="7">
        <v>3</v>
      </c>
      <c r="C9" s="24" t="s">
        <v>31</v>
      </c>
      <c r="D9" s="24">
        <v>0.0517</v>
      </c>
      <c r="E9" s="26" t="s">
        <v>88</v>
      </c>
      <c r="F9" s="24">
        <v>0.0517</v>
      </c>
      <c r="G9" s="2" t="s">
        <v>90</v>
      </c>
    </row>
    <row r="10" ht="21" customHeight="1" spans="1:7">
      <c r="A10" s="2" t="s">
        <v>85</v>
      </c>
      <c r="B10" s="7">
        <v>4</v>
      </c>
      <c r="C10" s="27"/>
      <c r="D10" s="28"/>
      <c r="E10" s="27"/>
      <c r="F10" s="28"/>
      <c r="G10" s="2" t="s">
        <v>91</v>
      </c>
    </row>
    <row r="11" ht="21" customHeight="1" spans="1:7">
      <c r="A11" s="2" t="s">
        <v>85</v>
      </c>
      <c r="B11" s="7">
        <v>5</v>
      </c>
      <c r="C11" s="27"/>
      <c r="D11" s="28"/>
      <c r="E11" s="27"/>
      <c r="F11" s="28"/>
      <c r="G11" s="2" t="s">
        <v>92</v>
      </c>
    </row>
    <row r="12" ht="21" customHeight="1" spans="1:7">
      <c r="A12" s="2" t="s">
        <v>85</v>
      </c>
      <c r="B12" s="7">
        <v>6</v>
      </c>
      <c r="C12" s="27"/>
      <c r="D12" s="28"/>
      <c r="E12" s="28"/>
      <c r="F12" s="28"/>
      <c r="G12" s="2" t="s">
        <v>93</v>
      </c>
    </row>
    <row r="13" ht="21" customHeight="1" spans="1:7">
      <c r="A13" s="2" t="s">
        <v>85</v>
      </c>
      <c r="B13" s="7">
        <v>7</v>
      </c>
      <c r="C13" s="27"/>
      <c r="D13" s="28"/>
      <c r="E13" s="28"/>
      <c r="F13" s="28"/>
      <c r="G13" s="2" t="s">
        <v>94</v>
      </c>
    </row>
    <row r="14" ht="21" customHeight="1" spans="2:6">
      <c r="B14" s="7">
        <v>8</v>
      </c>
      <c r="C14" s="28"/>
      <c r="D14" s="28"/>
      <c r="E14" s="28"/>
      <c r="F14" s="28"/>
    </row>
    <row r="15" ht="21" customHeight="1" spans="2:6">
      <c r="B15" s="7">
        <v>9</v>
      </c>
      <c r="C15" s="28"/>
      <c r="D15" s="28"/>
      <c r="E15" s="28"/>
      <c r="F15" s="28"/>
    </row>
    <row r="16" ht="21" customHeight="1" spans="2:6">
      <c r="B16" s="7">
        <v>10</v>
      </c>
      <c r="C16" s="28"/>
      <c r="D16" s="28"/>
      <c r="E16" s="28"/>
      <c r="F16" s="28"/>
    </row>
    <row r="17" ht="21" customHeight="1" spans="2:6">
      <c r="B17" s="7">
        <v>11</v>
      </c>
      <c r="C17" s="28"/>
      <c r="D17" s="28"/>
      <c r="E17" s="28"/>
      <c r="F17" s="28"/>
    </row>
    <row r="18" ht="21" customHeight="1" spans="2:6">
      <c r="B18" s="7">
        <v>12</v>
      </c>
      <c r="C18" s="28"/>
      <c r="D18" s="28"/>
      <c r="E18" s="28"/>
      <c r="F18" s="28"/>
    </row>
    <row r="19" ht="21" customHeight="1" spans="2:6">
      <c r="B19" s="7">
        <v>13</v>
      </c>
      <c r="C19" s="28"/>
      <c r="D19" s="28"/>
      <c r="E19" s="28"/>
      <c r="F19" s="28"/>
    </row>
  </sheetData>
  <mergeCells count="4">
    <mergeCell ref="B2:F2"/>
    <mergeCell ref="C4:D4"/>
    <mergeCell ref="E4:F4"/>
    <mergeCell ref="B4:B5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F22"/>
  <sheetViews>
    <sheetView topLeftCell="B2" workbookViewId="0">
      <selection activeCell="G9" sqref="G9"/>
    </sheetView>
  </sheetViews>
  <sheetFormatPr defaultColWidth="10" defaultRowHeight="13.5" outlineLevelCol="5"/>
  <cols>
    <col min="1" max="1" width="9" hidden="1"/>
    <col min="2" max="2" width="7.75" customWidth="1"/>
    <col min="3" max="3" width="43.75" customWidth="1"/>
    <col min="4" max="4" width="10.625" customWidth="1"/>
    <col min="5" max="5" width="27.8166666666667" customWidth="1"/>
    <col min="6" max="6" width="14" customWidth="1"/>
    <col min="7" max="7" width="9.76666666666667" customWidth="1"/>
  </cols>
  <sheetData>
    <row r="1" ht="57" customHeight="1" spans="1:6">
      <c r="A1" s="2"/>
      <c r="B1" s="3" t="s">
        <v>95</v>
      </c>
      <c r="F1" s="4"/>
    </row>
    <row r="2" ht="45" customHeight="1" spans="1:6">
      <c r="A2" s="2">
        <v>0</v>
      </c>
      <c r="B2" s="5" t="s">
        <v>96</v>
      </c>
      <c r="C2" s="5"/>
      <c r="D2" s="5"/>
      <c r="E2" s="5"/>
      <c r="F2" s="5"/>
    </row>
    <row r="3" ht="20" customHeight="1" spans="1:6">
      <c r="A3" s="2">
        <v>0</v>
      </c>
      <c r="F3" s="6" t="s">
        <v>78</v>
      </c>
    </row>
    <row r="4" ht="32" customHeight="1" spans="1:6">
      <c r="A4" s="2">
        <v>0</v>
      </c>
      <c r="B4" s="7" t="s">
        <v>79</v>
      </c>
      <c r="C4" s="7" t="s">
        <v>97</v>
      </c>
      <c r="D4" s="7"/>
      <c r="E4" s="7" t="s">
        <v>98</v>
      </c>
      <c r="F4" s="7"/>
    </row>
    <row r="5" ht="32" customHeight="1" spans="1:6">
      <c r="A5" s="2">
        <v>0</v>
      </c>
      <c r="B5" s="7"/>
      <c r="C5" s="7" t="s">
        <v>8</v>
      </c>
      <c r="D5" s="7" t="s">
        <v>82</v>
      </c>
      <c r="E5" s="7" t="s">
        <v>83</v>
      </c>
      <c r="F5" s="7" t="s">
        <v>82</v>
      </c>
    </row>
    <row r="6" ht="32" customHeight="1" spans="1:6">
      <c r="A6" s="2">
        <v>0</v>
      </c>
      <c r="B6" s="8" t="s">
        <v>84</v>
      </c>
      <c r="C6" s="9" t="s">
        <v>99</v>
      </c>
      <c r="D6" s="10">
        <v>0.16</v>
      </c>
      <c r="E6" s="11" t="s">
        <v>100</v>
      </c>
      <c r="F6" s="10">
        <v>0.16</v>
      </c>
    </row>
    <row r="7" ht="32" customHeight="1" spans="1:6">
      <c r="A7" s="2" t="s">
        <v>85</v>
      </c>
      <c r="B7" s="8">
        <v>1</v>
      </c>
      <c r="C7" s="12" t="s">
        <v>50</v>
      </c>
      <c r="D7" s="13">
        <v>0.2</v>
      </c>
      <c r="E7" s="11" t="s">
        <v>100</v>
      </c>
      <c r="F7" s="13" t="s">
        <v>101</v>
      </c>
    </row>
    <row r="8" s="1" customFormat="1" ht="32" customHeight="1" spans="1:6">
      <c r="A8" s="14" t="s">
        <v>85</v>
      </c>
      <c r="B8" s="15">
        <v>2</v>
      </c>
      <c r="C8" s="16" t="s">
        <v>56</v>
      </c>
      <c r="D8" s="17">
        <v>0.2</v>
      </c>
      <c r="E8" s="11" t="s">
        <v>100</v>
      </c>
      <c r="F8" s="17">
        <v>0.141857</v>
      </c>
    </row>
    <row r="9" ht="32" customHeight="1" spans="1:6">
      <c r="A9" s="2" t="s">
        <v>85</v>
      </c>
      <c r="B9" s="8">
        <v>3</v>
      </c>
      <c r="C9" s="8" t="s">
        <v>56</v>
      </c>
      <c r="D9" s="18">
        <v>0.15</v>
      </c>
      <c r="E9" s="11" t="s">
        <v>100</v>
      </c>
      <c r="F9" s="18">
        <v>0.15</v>
      </c>
    </row>
    <row r="10" ht="32" customHeight="1" spans="1:6">
      <c r="A10" s="2" t="s">
        <v>85</v>
      </c>
      <c r="B10" s="8">
        <v>4</v>
      </c>
      <c r="C10" s="8" t="s">
        <v>65</v>
      </c>
      <c r="D10" s="18">
        <v>0.15</v>
      </c>
      <c r="E10" s="11" t="s">
        <v>100</v>
      </c>
      <c r="F10" s="18">
        <v>0.15</v>
      </c>
    </row>
    <row r="11" ht="32" customHeight="1" spans="1:6">
      <c r="A11" s="2" t="s">
        <v>85</v>
      </c>
      <c r="B11" s="8">
        <v>5</v>
      </c>
      <c r="C11" s="8" t="s">
        <v>68</v>
      </c>
      <c r="D11" s="18">
        <f>20000000/100000000</f>
        <v>0.2</v>
      </c>
      <c r="E11" s="11" t="s">
        <v>100</v>
      </c>
      <c r="F11" s="18">
        <v>0.2</v>
      </c>
    </row>
    <row r="12" ht="32" customHeight="1" spans="1:6">
      <c r="A12" s="2" t="s">
        <v>85</v>
      </c>
      <c r="B12" s="8">
        <v>6</v>
      </c>
      <c r="C12" s="12" t="s">
        <v>71</v>
      </c>
      <c r="D12" s="13">
        <v>0.2</v>
      </c>
      <c r="E12" s="11" t="s">
        <v>100</v>
      </c>
      <c r="F12" s="13">
        <v>0.2</v>
      </c>
    </row>
    <row r="13" ht="32" customHeight="1" spans="2:6">
      <c r="B13" s="8">
        <v>7</v>
      </c>
      <c r="C13" s="19"/>
      <c r="D13" s="18"/>
      <c r="E13" s="18"/>
      <c r="F13" s="18"/>
    </row>
    <row r="14" ht="32" customHeight="1" spans="2:6">
      <c r="B14" s="8">
        <v>8</v>
      </c>
      <c r="C14" s="19"/>
      <c r="D14" s="18"/>
      <c r="E14" s="18"/>
      <c r="F14" s="18"/>
    </row>
    <row r="15" ht="32" customHeight="1" spans="2:6">
      <c r="B15" s="8">
        <v>9</v>
      </c>
      <c r="C15" s="19"/>
      <c r="D15" s="18"/>
      <c r="E15" s="18"/>
      <c r="F15" s="18"/>
    </row>
    <row r="16" ht="32" customHeight="1" spans="2:6">
      <c r="B16" s="8">
        <v>10</v>
      </c>
      <c r="C16" s="19"/>
      <c r="D16" s="18"/>
      <c r="E16" s="18"/>
      <c r="F16" s="18"/>
    </row>
    <row r="17" ht="32" customHeight="1" spans="2:6">
      <c r="B17" s="8">
        <v>11</v>
      </c>
      <c r="C17" s="19"/>
      <c r="D17" s="18"/>
      <c r="E17" s="18"/>
      <c r="F17" s="18"/>
    </row>
    <row r="18" ht="32" customHeight="1" spans="2:6">
      <c r="B18" s="8">
        <v>12</v>
      </c>
      <c r="C18" s="19"/>
      <c r="D18" s="18"/>
      <c r="E18" s="18"/>
      <c r="F18" s="18"/>
    </row>
    <row r="19" ht="32" customHeight="1" spans="2:6">
      <c r="B19" s="8">
        <v>13</v>
      </c>
      <c r="C19" s="19"/>
      <c r="D19" s="18"/>
      <c r="E19" s="18"/>
      <c r="F19" s="18"/>
    </row>
    <row r="20" ht="32" customHeight="1" spans="2:6">
      <c r="B20" s="8">
        <v>14</v>
      </c>
      <c r="C20" s="19"/>
      <c r="D20" s="18"/>
      <c r="E20" s="18"/>
      <c r="F20" s="18"/>
    </row>
    <row r="21" ht="32" customHeight="1" spans="2:6">
      <c r="B21" s="8">
        <v>15</v>
      </c>
      <c r="C21" s="19"/>
      <c r="D21" s="18"/>
      <c r="E21" s="18"/>
      <c r="F21" s="18"/>
    </row>
    <row r="22" ht="32" customHeight="1" spans="2:6">
      <c r="B22" s="8">
        <v>16</v>
      </c>
      <c r="C22" s="19"/>
      <c r="D22" s="18"/>
      <c r="E22" s="18"/>
      <c r="F22" s="18"/>
    </row>
  </sheetData>
  <mergeCells count="4">
    <mergeCell ref="B2:F2"/>
    <mergeCell ref="C4:D4"/>
    <mergeCell ref="E4:F4"/>
    <mergeCell ref="B4:B5"/>
  </mergeCells>
  <pageMargins left="0.751388888888889" right="0.751388888888889" top="0.267361111111111" bottom="0.267361111111111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silence</cp:lastModifiedBy>
  <dcterms:created xsi:type="dcterms:W3CDTF">2022-06-25T09:35:00Z</dcterms:created>
  <dcterms:modified xsi:type="dcterms:W3CDTF">2025-06-17T03:40:12Z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5B4315BE7A0449FCA57C1E6BC250EEA1_12</vt:lpwstr>
  </property>
</Properties>
</file>