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externalReferences>
    <externalReference r:id="rId5"/>
  </externalReferences>
  <definedNames>
    <definedName name="_xlnm._FilterDatabase" localSheetId="0" hidden="1">新增地方政府一般债券情况表!$A$6:$R$7</definedName>
    <definedName name="_xlnm._FilterDatabase" localSheetId="1" hidden="1">新增地方政府专项债券情况表!$A$6:$T$63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R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<sst xmlns="http://schemas.openxmlformats.org/spreadsheetml/2006/main" count="474" uniqueCount="214">
  <si>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</si>
  <si>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</si>
  <si>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</si>
  <si>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单位：万元</t>
  </si>
  <si>
    <t>债券基本信息</t>
  </si>
  <si>
    <t>项目名称</t>
  </si>
  <si>
    <t>项目主管部门</t>
  </si>
  <si>
    <t>项目单位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</si>
  <si>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</si>
  <si>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</si>
  <si>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</si>
  <si>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</si>
  <si>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</si>
  <si>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</si>
  <si>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</si>
  <si>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</si>
  <si>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</si>
  <si>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</si>
  <si>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</si>
  <si>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</si>
  <si>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船山区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</si>
  <si>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年四川省政府一般债券</t>
    </r>
    <r>
      <rPr>
        <sz val="10"/>
        <rFont val="Arial"/>
        <charset val="0"/>
      </rPr>
      <t>(</t>
    </r>
    <r>
      <rPr>
        <sz val="10"/>
        <rFont val="宋体"/>
        <charset val="134"/>
      </rPr>
      <t>一期</t>
    </r>
    <r>
      <rPr>
        <sz val="10"/>
        <rFont val="Arial"/>
        <charset val="0"/>
      </rPr>
      <t>)</t>
    </r>
  </si>
  <si>
    <t>2105131</t>
  </si>
  <si>
    <t>一般债券</t>
  </si>
  <si>
    <t>7年</t>
  </si>
  <si>
    <t>城区积水道路及受损管网恢复重建项目</t>
  </si>
  <si>
    <t>遂宁市船山区市政公用事务中心</t>
  </si>
  <si>
    <t>表2</t>
  </si>
  <si>
    <t>截至2022年末新增地方政府专项债券情况表</t>
  </si>
  <si>
    <t>单位：亿元</t>
  </si>
  <si>
    <t>债券项目资产类型</t>
  </si>
  <si>
    <t>项目对应形成资产情况</t>
  </si>
  <si>
    <t>债券项目名称</t>
  </si>
  <si>
    <t>已取得项目收益</t>
  </si>
  <si>
    <t>备注</t>
  </si>
  <si>
    <t>VALID#</t>
  </si>
  <si>
    <t>2018年四川省土地储备专项债券（三期）-2018年四川省政府专项债券（十期）</t>
  </si>
  <si>
    <t>专项债券</t>
  </si>
  <si>
    <t>5年</t>
  </si>
  <si>
    <t>土地储备</t>
  </si>
  <si>
    <t>遂宁市船山区圣平岛土地储备整理项目</t>
  </si>
  <si>
    <t>遂宁市船山区自然资源和规划局</t>
  </si>
  <si>
    <t>遂宁市船山区人民政府土地储备中心</t>
  </si>
  <si>
    <t>2019年四川省土地储备专项债券（四期）-2019年四川省政府专项债券（二十期）</t>
  </si>
  <si>
    <t>2019年四川省棚户区改造专项债券（八期）-2019年四川省政府专项债券（六十二期）</t>
  </si>
  <si>
    <t>3.72</t>
  </si>
  <si>
    <t>棚户区改造</t>
  </si>
  <si>
    <t>彰德桥棚户区改造项目</t>
  </si>
  <si>
    <t>遂宁市船山区住房和城乡建设局</t>
  </si>
  <si>
    <t>四川奥庄实业有限责任公司</t>
  </si>
  <si>
    <t>2019年四川省棚户区改造专项债券（十一期）-2019年四川省政府专项债券（九十四期）</t>
  </si>
  <si>
    <t>3.25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</si>
  <si>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年四川省棚户区改造专项债券（六期）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年四川省政府专项债券（三十五期）</t>
    </r>
  </si>
  <si>
    <t>2171180</t>
  </si>
  <si>
    <t>2022年四川省城乡基础设施建设专项债券（十三期）-2022年四川省政府专项债券（六十九期）</t>
  </si>
  <si>
    <t>2271774</t>
  </si>
  <si>
    <t>2020年四川省城乡基础设施建设专项债券（二十二期）-2020年四川省政府专项债券（八十一期）</t>
  </si>
  <si>
    <t>10年</t>
  </si>
  <si>
    <t>调整2020年债券项目</t>
  </si>
  <si>
    <t>2020年四川省工业园区建设专项债券（三期）-2020年四川省政府专项债券（十一期）</t>
  </si>
  <si>
    <t>3.67</t>
  </si>
  <si>
    <t>15年</t>
  </si>
  <si>
    <t>市政和产业园区基础设施</t>
  </si>
  <si>
    <t>遂宁市船山区川浙共建藏区扶贫工业产业园区（工业孵化器-标准厂房项目）</t>
  </si>
  <si>
    <t>遂宁高新技术产业船山园区管理委员会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</si>
  <si>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年四川省政府专项债券（六期）</t>
    </r>
  </si>
  <si>
    <t>173715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</si>
  <si>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年四川省政府专项债券（二十七期）</t>
    </r>
  </si>
  <si>
    <t>173870</t>
  </si>
  <si>
    <t>2022年四川省城乡基础设施建设专项债券（九期）-2022年四川省政府专项债券（二十五期）</t>
  </si>
  <si>
    <t>2205229</t>
  </si>
  <si>
    <t>2020年四川省乡村振兴专项债券（一期）-2020年四川省政府专项债券（十五期）</t>
  </si>
  <si>
    <t>3.31</t>
  </si>
  <si>
    <t>农业</t>
  </si>
  <si>
    <t>遂宁市永河现代农业园区建设项目</t>
  </si>
  <si>
    <t>遂宁市船山区永和现代农业园管理委员会</t>
  </si>
  <si>
    <t>遂宁市天泰实业有限责任公司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</si>
  <si>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年四川省乡村振兴专项债券（七期）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年四川省政府专项债券（四十二期）</t>
    </r>
  </si>
  <si>
    <t>2171187</t>
  </si>
  <si>
    <t>2022年四川省城市更新和产业升级基础设施专项债券（二期）—2022年四川省政府专项债券（四十九期）</t>
  </si>
  <si>
    <t>2271128</t>
  </si>
  <si>
    <t>2020年四川省工业园区建设专项债券（七期）-2020年四川省政府专项债券（三十六期）</t>
  </si>
  <si>
    <t>遂宁市船山区川浙共建藏区扶贫工业产业园区（通港大道及配套停车场建设项目）</t>
  </si>
  <si>
    <t>2020年四川省城乡基础设施建设专项债券（十九期）-2020年四川省政府专项债券（六十六期）</t>
  </si>
  <si>
    <t>3.43</t>
  </si>
  <si>
    <t>2022年四川省城乡基础设施建设专项债券（二期）-2022年四川省政府专项债券（五期）</t>
  </si>
  <si>
    <t>2205154</t>
  </si>
  <si>
    <t>2022年四川省城市更新和产业升级基础设施专项债券（四期）—2022年四川省政府专项债券（五十一期）</t>
  </si>
  <si>
    <t>2271130</t>
  </si>
  <si>
    <t>2020年四川省城乡基础设施建设专项债券（十七期）-2020年四川省政府专项债券（六十四期）</t>
  </si>
  <si>
    <t>2.8</t>
  </si>
  <si>
    <t>遂宁市船山区圣莲岛停车场建设项目</t>
  </si>
  <si>
    <t>遂宁市船山区观音湖开发建设管理委员会</t>
  </si>
  <si>
    <t>遂宁市天泰旅游投资开发有限公司</t>
  </si>
  <si>
    <t>2020年四川省城乡基础设施建设专项债券（二十三期）-2020年四川省政府专项债券（八十二期）</t>
  </si>
  <si>
    <t>城乡冷链物流基础设施</t>
  </si>
  <si>
    <t>遂宁市船山区冷链物流中心基础设施建设项目</t>
  </si>
  <si>
    <t>2020年四川省棚户区改造专项债券（二期）-2020年四川省政府专项债券（八十七期）</t>
  </si>
  <si>
    <t>3.3</t>
  </si>
  <si>
    <t>遂宁市船山区圣平岛棚户区改造（二期）建设项目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</si>
  <si>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年四川省棚户区改造专项债券（二期）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年四川省政府专项债券（十一期）</t>
    </r>
  </si>
  <si>
    <t>173720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</si>
  <si>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年四川省棚户区改造专项债券（五期）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年四川省政府专项债券（三十三期）</t>
    </r>
  </si>
  <si>
    <t>173876</t>
  </si>
  <si>
    <t>遂宁市船山区桂花镇棚户区(城中村)改造项目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</si>
  <si>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年四川省社会事业专项债券（六期）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年四川省政府专项债券（三十一期）</t>
    </r>
  </si>
  <si>
    <t>173874</t>
  </si>
  <si>
    <t>公立医院</t>
  </si>
  <si>
    <t>遂宁市船山区第一人民医院标准化建设项目</t>
  </si>
  <si>
    <t>遂宁市船山区卫生健康局</t>
  </si>
  <si>
    <t>遂宁市船山区第一人民医院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</si>
  <si>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年四川省城乡基础设施建设专项债券（五期）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年四川省政府专项债券（七期）</t>
    </r>
  </si>
  <si>
    <t>173716</t>
  </si>
  <si>
    <t>20年</t>
  </si>
  <si>
    <t>其他市政建设</t>
  </si>
  <si>
    <t>船山区城镇供水设施提升改造项目</t>
  </si>
  <si>
    <t>遂宁市船山区水利局</t>
  </si>
  <si>
    <t>遂宁市润生供水有限公司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</si>
  <si>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年四川省城乡基础设施建设专项债券（十期）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年四川省政府专项债券（二十八期）</t>
    </r>
  </si>
  <si>
    <t>173871</t>
  </si>
  <si>
    <t>2022年四川省城乡基础设施建设专项债券（十七期）-2022年四川省政府专项债券（七十三期）</t>
  </si>
  <si>
    <t>2022年四川省城乡基础设施建设专项债券（十期）-2022年四川省政府专项债券（二十六期）</t>
  </si>
  <si>
    <t>产业园区基础设施</t>
  </si>
  <si>
    <t>遂宁高新技术产业船山园区科教产业园基础设施建设项目</t>
  </si>
  <si>
    <t>遂宁市天泽发展投资有限责任公司</t>
  </si>
  <si>
    <t>2022年四川省城市更新和产业升级基础设施专项债券（五期）—2022年四川省政府专项债券（五十二期）</t>
  </si>
  <si>
    <t>2271131</t>
  </si>
  <si>
    <t>2022年四川省社会事业专项债券（五期）-2022年四川省政府专项债券（十八期）</t>
  </si>
  <si>
    <t>2205222</t>
  </si>
  <si>
    <t>学龄前教育</t>
  </si>
  <si>
    <t>遂宁市船山区2021年幼儿园校园校舍改造项目</t>
  </si>
  <si>
    <t>遂宁市船山区教育和体育局</t>
  </si>
  <si>
    <t>遂宁市船山区第一幼儿园</t>
  </si>
  <si>
    <t>2022年四川省城乡基础设施建设专项债券（一期）-2022年四川省政府专项债券（四期）</t>
  </si>
  <si>
    <t>城镇老旧小区改造</t>
  </si>
  <si>
    <t>遂宁市船山区老旧小区改造（二期）—介福西路片区配套基础设施建设项目</t>
  </si>
  <si>
    <t>遂宁市瑞丰现代农业投资有限公司</t>
  </si>
  <si>
    <t>遂宁市船山区老旧小区改造（二期）—锦华片区配套基础设施建设项目</t>
  </si>
  <si>
    <t>遂宁市船山区老旧小区改造（二期）—遂州中路东片区配套基础设施建设项目</t>
  </si>
  <si>
    <t>遂宁市船山区老旧小区改造（二期）—育才西路片区配套基础设施建设项目</t>
  </si>
  <si>
    <t>2022年四川省城市更新和产业升级基础设施专项债券（三期）—2022年四川省政府专项债券（五十期）</t>
  </si>
  <si>
    <t>2271129</t>
  </si>
  <si>
    <t>遂宁市船山区老旧小区改造（二期）—遂州中路东片区、介福西路片区、育才西路片区、锦华片区等房屋主体维护建设项目</t>
  </si>
  <si>
    <t>2022年四川省城乡基础设施建设专项债券（八期）-2022年四川省政府专项债券（二十四期）</t>
  </si>
  <si>
    <t>2205228</t>
  </si>
  <si>
    <t>遂宁市船山区老旧小区改造(三期)—南小区社区配套基础设施建设项目</t>
  </si>
  <si>
    <t>遂宁兴船实业有限公司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</si>
  <si>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年四川省城乡基础设施建设专项债券（十七期）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年四川省政府专项债券（七十三期）</t>
    </r>
  </si>
  <si>
    <t>2271778</t>
  </si>
  <si>
    <t>遂宁市船山区循环经济产业园基础设施建设项目</t>
  </si>
  <si>
    <t>2205230</t>
  </si>
  <si>
    <t>2022年四川省社会事业和交通基础设施专项债券（一期）—2022年四川省政府专项债券（四十五期）</t>
  </si>
  <si>
    <t>2271124</t>
  </si>
  <si>
    <t>遂宁市船山区中医院业务用房改造项目</t>
  </si>
  <si>
    <t>遂宁市船山区中医院</t>
  </si>
  <si>
    <t>2020年四川省生态环保建设专项债券（一期）-2020年四川省政府专项债券（十七期）</t>
  </si>
  <si>
    <t>生态环保</t>
  </si>
  <si>
    <t>遂宁市船山区凯旋路道路（含南津北路老城区段）及管网改造项目</t>
  </si>
  <si>
    <t>遂宁市船山区老旧小区改造(三期)—米市社区配套基础设施建设项目</t>
  </si>
  <si>
    <t>遂宁市船山区老旧小区改造(三期)—滨河社区配套基础设施建设项目</t>
  </si>
  <si>
    <t>遂宁市船山区老旧小区改造(三期)—天宫路西片区配套基础设施建设项目</t>
  </si>
  <si>
    <t>遂宁市船山区老旧小区改造(三期)—文成社区配套基础设施建设项目</t>
  </si>
  <si>
    <t>遂宁市船山区老旧小区改造(三期)—育才路北片区配套基础设施建设项目</t>
  </si>
  <si>
    <t>遂宁市船山区临港产业园基础设施建设项目</t>
  </si>
  <si>
    <t>调整2021年债券项目</t>
  </si>
  <si>
    <t>2022年四川省乡村振兴和水利建设专项债券（一期）—2022年四川省政府专项债券（四十二期）</t>
  </si>
  <si>
    <t>2271121</t>
  </si>
  <si>
    <t>生态储备林建设</t>
  </si>
  <si>
    <t>遂宁市船山区圣平岛田园综合体项目（一期）</t>
  </si>
  <si>
    <t>2022年四川省城乡基础设施建设专项债券（十九期）-2022年四川省政府专项债券（七十五期）</t>
  </si>
  <si>
    <t>2271780</t>
  </si>
  <si>
    <t>30年</t>
  </si>
  <si>
    <t>铁路沿线拆迁</t>
  </si>
  <si>
    <t>新建成都至达州至万州铁路（遂宁段）项目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</si>
  <si>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</si>
  <si>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</si>
  <si>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</si>
  <si>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</si>
  <si>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</si>
  <si>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</si>
  <si>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</si>
  <si>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</si>
  <si>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</si>
  <si>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</si>
  <si>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</si>
  <si>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</si>
  <si>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</si>
  <si>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</si>
  <si>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</si>
  <si>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</si>
  <si>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</si>
  <si>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</si>
  <si>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</si>
  <si>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</si>
  <si>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</si>
  <si>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</si>
  <si>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</si>
  <si>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</si>
  <si>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</si>
  <si>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</si>
  <si>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…</t>
  </si>
  <si>
    <t>9FD615343A416B95E0535EFB480A00A3</t>
  </si>
  <si>
    <t>210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</si>
  <si>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</si>
  <si>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</si>
  <si>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</si>
  <si>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</si>
  <si>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</si>
  <si>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</si>
  <si>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</si>
  <si>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</si>
  <si>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</si>
  <si>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</si>
  <si>
    <t>210卫生健康支出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</si>
</sst>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 "/>
    <numFmt numFmtId="179" formatCode="#,##0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0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20"/>
      <color indexed="8"/>
      <name val="黑体"/>
      <charset val="1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6" borderId="2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30" borderId="28" applyNumberFormat="0" applyAlignment="0" applyProtection="0">
      <alignment vertical="center"/>
    </xf>
    <xf numFmtId="0" fontId="32" fillId="26" borderId="29" applyNumberFormat="0" applyAlignment="0" applyProtection="0">
      <alignment vertical="center"/>
    </xf>
    <xf numFmtId="0" fontId="33" fillId="32" borderId="30" applyNumberFormat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2" borderId="2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31" fontId="7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Border="1" applyAlignment="1">
      <alignment vertical="center" wrapText="1"/>
    </xf>
    <xf numFmtId="31" fontId="11" fillId="0" borderId="1" xfId="0" applyNumberFormat="1" applyFont="1" applyBorder="1">
      <alignment vertical="center"/>
    </xf>
    <xf numFmtId="0" fontId="0" fillId="0" borderId="7" xfId="0" applyFont="1" applyBorder="1">
      <alignment vertical="center"/>
    </xf>
    <xf numFmtId="177" fontId="11" fillId="0" borderId="7" xfId="0" applyNumberFormat="1" applyFont="1" applyBorder="1">
      <alignment vertical="center"/>
    </xf>
    <xf numFmtId="31" fontId="11" fillId="0" borderId="1" xfId="0" applyNumberFormat="1" applyFont="1" applyBorder="1" applyAlignment="1">
      <alignment vertical="center"/>
    </xf>
    <xf numFmtId="31" fontId="12" fillId="0" borderId="1" xfId="0" applyNumberFormat="1" applyFont="1" applyBorder="1">
      <alignment vertical="center"/>
    </xf>
    <xf numFmtId="0" fontId="0" fillId="0" borderId="1" xfId="0" applyFont="1" applyFill="1" applyBorder="1" applyAlignment="1">
      <alignment vertical="center"/>
    </xf>
    <xf numFmtId="31" fontId="12" fillId="0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178" fontId="7" fillId="0" borderId="13" xfId="0" applyNumberFormat="1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6" fontId="10" fillId="0" borderId="13" xfId="0" applyNumberFormat="1" applyFont="1" applyFill="1" applyBorder="1" applyAlignment="1">
      <alignment horizontal="center" vertical="center" wrapText="1"/>
    </xf>
    <xf numFmtId="176" fontId="10" fillId="0" borderId="14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2" borderId="7" xfId="0" applyFont="1" applyFill="1" applyBorder="1">
      <alignment vertical="center"/>
    </xf>
    <xf numFmtId="0" fontId="0" fillId="0" borderId="7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</cellXfs>
  <cellStyles count="50">
    <cellStyle name="常规" xfId="0" builtinId="0"/>
    <cellStyle name="常规 6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sak/Downloads/I:/&#25919;&#24220;&#20538;&#21048;&#20313;&#39069;&#26126;&#32454;&#34920; 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债券名称</v>
          </cell>
          <cell r="D4" t="str">
            <v>债券编码</v>
          </cell>
        </row>
        <row r="6">
          <cell r="C6" t="str">
            <v>2020年四川省城乡基础设施建设专项债券（十九期）-2020年四川省政府专项债券（六十六期）</v>
          </cell>
          <cell r="D6" t="str">
            <v>160732</v>
          </cell>
        </row>
        <row r="7">
          <cell r="C7" t="str">
            <v>2020年四川省工业园区建设专项债券（三期）-2020年四川省政府专项债券（十一期）</v>
          </cell>
          <cell r="D7" t="str">
            <v>160552</v>
          </cell>
        </row>
        <row r="8">
          <cell r="C8" t="str">
            <v>2020年四川省工业园区建设专项债券（七期）-2020年四川省政府专项债券（三十六期）</v>
          </cell>
          <cell r="D8" t="str">
            <v>160628</v>
          </cell>
        </row>
        <row r="9">
          <cell r="C9" t="str">
            <v>2020年四川省城乡基础设施建设专项债券（二十三期）-2020年四川省政府专项债券（八十二期）</v>
          </cell>
          <cell r="D9" t="str">
            <v>2005878</v>
          </cell>
        </row>
        <row r="10">
          <cell r="C10" t="str">
            <v>2019年四川省政府一般债券（七期）</v>
          </cell>
          <cell r="D10" t="str">
            <v>157685</v>
          </cell>
        </row>
        <row r="11">
          <cell r="C11" t="str">
            <v>2020年四川省政府一般债券（五期）</v>
          </cell>
          <cell r="D11" t="str">
            <v>160833</v>
          </cell>
        </row>
        <row r="12">
          <cell r="C12" t="str">
            <v>2020年四川省政府再融资一般债券（四期）</v>
          </cell>
          <cell r="D12" t="str">
            <v>2005379</v>
          </cell>
        </row>
        <row r="13">
          <cell r="C13" t="str">
            <v>2019年四川省政府专项债券（五十四期）</v>
          </cell>
          <cell r="D13" t="str">
            <v>157686</v>
          </cell>
        </row>
        <row r="14">
          <cell r="C14" t="str">
            <v>2020年四川省政府再融资一般债券（七期）</v>
          </cell>
          <cell r="D14" t="str">
            <v>104839</v>
          </cell>
        </row>
        <row r="15">
          <cell r="C15" t="str">
            <v>2019年四川省政府一般债券（九期）</v>
          </cell>
          <cell r="D15" t="str">
            <v>104627</v>
          </cell>
        </row>
        <row r="16">
          <cell r="C16" t="str">
            <v>2020年四川省政府再融资一般债券（二期）</v>
          </cell>
          <cell r="D16" t="str">
            <v>2005264</v>
          </cell>
        </row>
        <row r="17">
          <cell r="C17" t="str">
            <v>2020年四川省政府再融资专项债券（一期）</v>
          </cell>
          <cell r="D17" t="str">
            <v>2005265</v>
          </cell>
        </row>
        <row r="18">
          <cell r="C18" t="str">
            <v>2019年四川省政府专项债券（八十七期）</v>
          </cell>
          <cell r="D18" t="str">
            <v>157908</v>
          </cell>
        </row>
        <row r="19">
          <cell r="C19" t="str">
            <v>2019年四川省政府一般债券（十一期）</v>
          </cell>
          <cell r="D19" t="str">
            <v>157907</v>
          </cell>
        </row>
        <row r="20">
          <cell r="C20" t="str">
            <v>2016年四川省政府一般债券（一期）</v>
          </cell>
          <cell r="D20" t="str">
            <v>1605085</v>
          </cell>
        </row>
        <row r="21">
          <cell r="C21" t="str">
            <v>2015年四川省政府一般债券（一期）</v>
          </cell>
          <cell r="D21" t="str">
            <v>1568001</v>
          </cell>
        </row>
        <row r="22">
          <cell r="C22" t="str">
            <v>2017年四川省政府一般债券（一期）</v>
          </cell>
          <cell r="D22" t="str">
            <v>1705050</v>
          </cell>
        </row>
        <row r="23">
          <cell r="C23" t="str">
            <v>2015年四川省政府一般债券(五期)</v>
          </cell>
          <cell r="D23" t="str">
            <v>1568005</v>
          </cell>
        </row>
        <row r="24">
          <cell r="C24" t="str">
            <v>2015年四川省政府专项债券（一期）</v>
          </cell>
          <cell r="D24" t="str">
            <v>1568016</v>
          </cell>
        </row>
        <row r="25">
          <cell r="C25" t="str">
            <v>2018年四川省政府一般债券（八期）</v>
          </cell>
          <cell r="D25" t="str">
            <v>147664</v>
          </cell>
        </row>
        <row r="26">
          <cell r="C26" t="str">
            <v>2017年四川省政府一般债券（九期）</v>
          </cell>
          <cell r="D26" t="str">
            <v>140921</v>
          </cell>
        </row>
        <row r="27">
          <cell r="C27" t="str">
            <v>2017年四川省政府定向承销置换一般债券（五期）</v>
          </cell>
          <cell r="D27" t="str">
            <v>1706211</v>
          </cell>
        </row>
        <row r="28">
          <cell r="C28" t="str">
            <v>2015年四川省政府专项债券（一期）</v>
          </cell>
          <cell r="D28" t="str">
            <v>1568016</v>
          </cell>
        </row>
        <row r="29">
          <cell r="C29" t="str">
            <v>2018年四川省政府一般债券（五期）</v>
          </cell>
          <cell r="D29" t="str">
            <v>147745</v>
          </cell>
        </row>
        <row r="30">
          <cell r="C30" t="str">
            <v>2017年四川省政府定向承销置换一般债券（一期）</v>
          </cell>
          <cell r="D30" t="str">
            <v>1706027</v>
          </cell>
        </row>
        <row r="31">
          <cell r="C31" t="str">
            <v>2016年四川省政府一般债券（五期）</v>
          </cell>
          <cell r="D31" t="str">
            <v>1605189</v>
          </cell>
        </row>
        <row r="32">
          <cell r="C32" t="str">
            <v>2016年四川省政府定向承销发行的置换专项债券（一期）</v>
          </cell>
          <cell r="D32" t="str">
            <v>1606012</v>
          </cell>
        </row>
        <row r="33">
          <cell r="C33" t="str">
            <v>2016年四川省政府专项债券（一期）</v>
          </cell>
          <cell r="D33" t="str">
            <v>1605193</v>
          </cell>
        </row>
        <row r="34">
          <cell r="C34" t="str">
            <v>2017年四川省政府专项债券（一期）</v>
          </cell>
          <cell r="D34" t="str">
            <v>1705054</v>
          </cell>
        </row>
        <row r="35">
          <cell r="C35" t="str">
            <v>2017年四川省政府一般债券（五期）</v>
          </cell>
          <cell r="D35" t="str">
            <v>1705135</v>
          </cell>
        </row>
        <row r="36">
          <cell r="C36" t="str">
            <v>2017年四川省政府一般债券（十七期）</v>
          </cell>
          <cell r="D36" t="str">
            <v>1705284</v>
          </cell>
        </row>
        <row r="37">
          <cell r="C37" t="str">
            <v>2015年四川省政府一般债券（九期）</v>
          </cell>
          <cell r="D37" t="str">
            <v>1568012</v>
          </cell>
        </row>
        <row r="38">
          <cell r="C38" t="str">
            <v>2015年四川省政府一般债券（九期）</v>
          </cell>
          <cell r="D38" t="str">
            <v>1568012</v>
          </cell>
        </row>
        <row r="39">
          <cell r="C39" t="str">
            <v>2017年四川省政府定向承销置换专项债券（五期）</v>
          </cell>
          <cell r="D39" t="str">
            <v>1706215</v>
          </cell>
        </row>
        <row r="40">
          <cell r="C40" t="str">
            <v>2016年四川省政府一般债券（十三期）</v>
          </cell>
          <cell r="D40" t="str">
            <v>1605448</v>
          </cell>
        </row>
        <row r="41">
          <cell r="C41" t="str">
            <v>2017年四川省政府专项债券（九期）</v>
          </cell>
          <cell r="D41" t="str">
            <v>1705268</v>
          </cell>
        </row>
        <row r="42">
          <cell r="C42" t="str">
            <v>2017年四川省政府专项债券（十三期）</v>
          </cell>
          <cell r="D42" t="str">
            <v>1705470</v>
          </cell>
        </row>
        <row r="43">
          <cell r="C43" t="str">
            <v>2016年四川省政府一般债券（九期）</v>
          </cell>
          <cell r="D43" t="str">
            <v>1605338</v>
          </cell>
        </row>
        <row r="44">
          <cell r="C44" t="str">
            <v>2016年四川省政府定向承销发行的置换一般债券（一期）</v>
          </cell>
          <cell r="D44" t="str">
            <v>1606008</v>
          </cell>
        </row>
        <row r="45">
          <cell r="C45" t="str">
            <v>2016年四川省政府专项债券（九期）</v>
          </cell>
          <cell r="D45" t="str">
            <v>1605452</v>
          </cell>
        </row>
        <row r="46">
          <cell r="C46" t="str">
            <v>2017年四川省政府定向承销置换专项债券（一期）</v>
          </cell>
          <cell r="D46" t="str">
            <v>1706031</v>
          </cell>
        </row>
        <row r="47">
          <cell r="C47" t="str">
            <v>2015年四川省政府一般债券（一期）</v>
          </cell>
          <cell r="D47" t="str">
            <v>1568001</v>
          </cell>
        </row>
        <row r="48">
          <cell r="C48" t="str">
            <v>2015年四川省政府置换专项债券（二期）</v>
          </cell>
          <cell r="D48" t="str">
            <v>1568017</v>
          </cell>
        </row>
        <row r="49">
          <cell r="C49" t="str">
            <v>2020年四川省政府再融资一般债券（五期）</v>
          </cell>
          <cell r="D49" t="str">
            <v>2005626</v>
          </cell>
        </row>
        <row r="50">
          <cell r="C50" t="str">
            <v>2017年四川省政府专项债券（十四期）</v>
          </cell>
          <cell r="D50" t="str">
            <v>1705471</v>
          </cell>
        </row>
        <row r="51">
          <cell r="C51" t="str">
            <v>2019年四川省土地储备专项债券（四期）-2019年四川省政府专项债券（二十期）</v>
          </cell>
          <cell r="D51" t="str">
            <v>104528</v>
          </cell>
        </row>
        <row r="52">
          <cell r="C52" t="str">
            <v>2017年四川省政府定向承销置换一般债券（六期）</v>
          </cell>
          <cell r="D52" t="str">
            <v>1706212</v>
          </cell>
        </row>
        <row r="53">
          <cell r="C53" t="str">
            <v>2017年四川省政府定向承销置换专项债券（二期）</v>
          </cell>
          <cell r="D53" t="str">
            <v>1706032</v>
          </cell>
        </row>
        <row r="54">
          <cell r="C54" t="str">
            <v>2017年四川省政府定向承销置换一般债券（二期）</v>
          </cell>
          <cell r="D54" t="str">
            <v>1706028</v>
          </cell>
        </row>
        <row r="55">
          <cell r="C55" t="str">
            <v>2015年四川省政府新增一般债券（十期）</v>
          </cell>
          <cell r="D55" t="str">
            <v>1568013</v>
          </cell>
        </row>
        <row r="56">
          <cell r="C56" t="str">
            <v>2015年四川省政府定向承销发行的置换专项债券（一期）</v>
          </cell>
          <cell r="D56" t="str">
            <v>1568009</v>
          </cell>
        </row>
        <row r="57">
          <cell r="C57" t="str">
            <v>2017年四川省政府专项债券（二期）</v>
          </cell>
          <cell r="D57" t="str">
            <v>1705055</v>
          </cell>
        </row>
        <row r="58">
          <cell r="C58" t="str">
            <v>2015年四川省政府一般债券（二期）</v>
          </cell>
          <cell r="D58" t="str">
            <v>1568002</v>
          </cell>
        </row>
        <row r="59">
          <cell r="C59" t="str">
            <v>2017年四川省政府一般债券（二期）</v>
          </cell>
          <cell r="D59" t="str">
            <v>1705051</v>
          </cell>
        </row>
        <row r="60">
          <cell r="C60" t="str">
            <v>2017年四川省政府一般债券（十期）</v>
          </cell>
          <cell r="D60" t="str">
            <v>140922</v>
          </cell>
        </row>
        <row r="61">
          <cell r="C61" t="str">
            <v>2016年四川省政府专项债券（二期）</v>
          </cell>
          <cell r="D61" t="str">
            <v>1605194</v>
          </cell>
        </row>
        <row r="62">
          <cell r="C62" t="str">
            <v>2016年四川省政府定向承销发行的置换专项债券（二期）</v>
          </cell>
          <cell r="D62" t="str">
            <v>1606013</v>
          </cell>
        </row>
        <row r="63">
          <cell r="C63" t="str">
            <v>2017年四川省政府专项债券（十期）</v>
          </cell>
          <cell r="D63" t="str">
            <v>1705269</v>
          </cell>
        </row>
        <row r="64">
          <cell r="C64" t="str">
            <v>2016年四川省政府一般债券（六期）</v>
          </cell>
          <cell r="D64" t="str">
            <v>1605190</v>
          </cell>
        </row>
        <row r="65">
          <cell r="C65" t="str">
            <v>2019年四川省棚户区改造专项债券（十一期）-2019年四川省政府专项债券（九十四期）</v>
          </cell>
          <cell r="D65" t="str">
            <v>157915</v>
          </cell>
        </row>
        <row r="66">
          <cell r="C66" t="str">
            <v>2019年四川省政府一般债券（八期）</v>
          </cell>
          <cell r="D66" t="str">
            <v>104626</v>
          </cell>
        </row>
        <row r="67">
          <cell r="C67" t="str">
            <v>2017年四川省政府一般债券（六期）</v>
          </cell>
          <cell r="D67" t="str">
            <v>1705136</v>
          </cell>
        </row>
        <row r="68">
          <cell r="C68" t="str">
            <v>2016年四川省政府一般债券（十四期）</v>
          </cell>
          <cell r="D68" t="str">
            <v>1605449</v>
          </cell>
        </row>
        <row r="69">
          <cell r="C69" t="str">
            <v>2018年四川省土地储备专项债券（三期）-2018年四川省政府专项债券（十期）</v>
          </cell>
          <cell r="D69" t="str">
            <v>1805269</v>
          </cell>
        </row>
        <row r="70">
          <cell r="C70" t="str">
            <v>2018年四川省政府专项债券（一期）</v>
          </cell>
          <cell r="D70" t="str">
            <v>147852</v>
          </cell>
        </row>
        <row r="71">
          <cell r="C71" t="str">
            <v>2015年四川省政府置换一般债券（十期）</v>
          </cell>
          <cell r="D71" t="str">
            <v>1568013</v>
          </cell>
        </row>
        <row r="72">
          <cell r="C72" t="str">
            <v>2016年四川省政府一般债券（二期）</v>
          </cell>
          <cell r="D72" t="str">
            <v>1605086</v>
          </cell>
        </row>
        <row r="73">
          <cell r="C73" t="str">
            <v>2018年四川省政府一般债券（三期）</v>
          </cell>
          <cell r="D73" t="str">
            <v>1805087</v>
          </cell>
        </row>
        <row r="74">
          <cell r="C74" t="str">
            <v>2020年四川省政府再融资一般债券（八期）</v>
          </cell>
          <cell r="D74" t="str">
            <v>2005701</v>
          </cell>
        </row>
        <row r="75">
          <cell r="C75" t="str">
            <v>2015年四川省政府一般债券（二期）</v>
          </cell>
          <cell r="D75" t="str">
            <v>1568002</v>
          </cell>
        </row>
        <row r="76">
          <cell r="C76" t="str">
            <v>2019年四川省棚户区改造专项债券（七期）-2019年四川省政府专项债券（六十一期）</v>
          </cell>
          <cell r="D76" t="str">
            <v>157693</v>
          </cell>
        </row>
        <row r="77">
          <cell r="C77" t="str">
            <v>2016年四川省政府定向承销发行的置换一般债券（二期）</v>
          </cell>
          <cell r="D77" t="str">
            <v>1606009</v>
          </cell>
        </row>
        <row r="78">
          <cell r="C78" t="str">
            <v>2018年四川省政府一般债券（六期）</v>
          </cell>
          <cell r="D78" t="str">
            <v>147746</v>
          </cell>
        </row>
        <row r="79">
          <cell r="C79" t="str">
            <v>2017年四川省政府一般债券（十八期）</v>
          </cell>
          <cell r="D79" t="str">
            <v>1705285</v>
          </cell>
        </row>
        <row r="80">
          <cell r="C80" t="str">
            <v>2015年四川省政府一般债券（六期）</v>
          </cell>
          <cell r="D80" t="str">
            <v>1568006</v>
          </cell>
        </row>
        <row r="81">
          <cell r="C81" t="str">
            <v>2016年四川省政府一般债券（十期）</v>
          </cell>
          <cell r="D81" t="str">
            <v>1605339</v>
          </cell>
        </row>
        <row r="82">
          <cell r="C82" t="str">
            <v>2015年四川省政府新增专项债券（二期）</v>
          </cell>
          <cell r="D82" t="str">
            <v>1568017</v>
          </cell>
        </row>
        <row r="83">
          <cell r="C83" t="str">
            <v>2018年四川省政府一般债券（七期）</v>
          </cell>
          <cell r="D83" t="str">
            <v>1805163</v>
          </cell>
        </row>
        <row r="84">
          <cell r="C84" t="str">
            <v>2017年四川省政府定向承销置换专项债券（六期）</v>
          </cell>
          <cell r="D84" t="str">
            <v>1706216</v>
          </cell>
        </row>
        <row r="85">
          <cell r="C85" t="str">
            <v>2016年四川省政府专项债券（十期）</v>
          </cell>
          <cell r="D85" t="str">
            <v>1605453</v>
          </cell>
        </row>
        <row r="86">
          <cell r="C86" t="str">
            <v>2017年四川省政府一般债券（七期）</v>
          </cell>
          <cell r="D86" t="str">
            <v>1705137</v>
          </cell>
        </row>
        <row r="87">
          <cell r="C87" t="str">
            <v>2020年四川省政府再融资一般债券（九期）</v>
          </cell>
          <cell r="D87" t="str">
            <v>160834</v>
          </cell>
        </row>
        <row r="88">
          <cell r="C88" t="str">
            <v>2020年四川省政府一般债券（四期）</v>
          </cell>
          <cell r="D88" t="str">
            <v>160832</v>
          </cell>
        </row>
        <row r="89">
          <cell r="C89" t="str">
            <v>2017年四川省政府一般债券（十一期）</v>
          </cell>
          <cell r="D89" t="str">
            <v>140923</v>
          </cell>
        </row>
        <row r="90">
          <cell r="C90" t="str">
            <v>2016年四川省政府定向承销发行的置换专项债券（三期）</v>
          </cell>
          <cell r="D90" t="str">
            <v>1606014</v>
          </cell>
        </row>
        <row r="91">
          <cell r="C91" t="str">
            <v>2016年四川省政府一般债券（十一期）</v>
          </cell>
          <cell r="D91" t="str">
            <v>1605340</v>
          </cell>
        </row>
        <row r="92">
          <cell r="C92" t="str">
            <v>2018年四川省政府一般债券（四期）</v>
          </cell>
          <cell r="D92" t="str">
            <v>1805088</v>
          </cell>
        </row>
        <row r="93">
          <cell r="C93" t="str">
            <v>2020年四川省政府再融资一般债券（六期）</v>
          </cell>
          <cell r="D93" t="str">
            <v>2005627</v>
          </cell>
        </row>
        <row r="94">
          <cell r="C94" t="str">
            <v>2015年四川省政府一般债券（十一期）</v>
          </cell>
          <cell r="D94" t="str">
            <v>1568014</v>
          </cell>
        </row>
        <row r="95">
          <cell r="C95" t="str">
            <v>2017年四川省政府专项债券（十五期）</v>
          </cell>
          <cell r="D95" t="str">
            <v>1705472</v>
          </cell>
        </row>
        <row r="96">
          <cell r="C96" t="str">
            <v>2017年四川省政府专项债券（三期）</v>
          </cell>
          <cell r="D96" t="str">
            <v>1705056</v>
          </cell>
        </row>
        <row r="97">
          <cell r="C97" t="str">
            <v>2017年四川省政府定向承销置换专项债券（七期）</v>
          </cell>
          <cell r="D97" t="str">
            <v>1706217</v>
          </cell>
        </row>
        <row r="98">
          <cell r="C98" t="str">
            <v>2015年四川省政府定向承销发行的置换专项债券（二期）</v>
          </cell>
          <cell r="D98" t="str">
            <v>1568010</v>
          </cell>
        </row>
        <row r="99">
          <cell r="C99" t="str">
            <v>2015年四川省政府一般债券（三期）</v>
          </cell>
          <cell r="D99" t="str">
            <v>1568003</v>
          </cell>
        </row>
        <row r="100">
          <cell r="C100" t="str">
            <v>2018年四川省政府专项债券（二十一期）</v>
          </cell>
          <cell r="D100" t="str">
            <v>147596</v>
          </cell>
        </row>
        <row r="101">
          <cell r="C101" t="str">
            <v>2017年四川省政府专项债券（十一期）</v>
          </cell>
          <cell r="D101" t="str">
            <v>1705270</v>
          </cell>
        </row>
        <row r="102">
          <cell r="C102" t="str">
            <v>2020年四川省生态环保建设专项债券（一期）-2020年四川省政府专项债券（十七期）</v>
          </cell>
          <cell r="D102" t="str">
            <v>160558</v>
          </cell>
        </row>
        <row r="103">
          <cell r="C103" t="str">
            <v>2016年四川省政府一般债券（十五期）</v>
          </cell>
          <cell r="D103" t="str">
            <v>1605450</v>
          </cell>
        </row>
        <row r="104">
          <cell r="C104" t="str">
            <v>2017年四川省政府定向承销置换专项债券（三期）</v>
          </cell>
          <cell r="D104" t="str">
            <v>1706033</v>
          </cell>
        </row>
        <row r="105">
          <cell r="C105" t="str">
            <v>2016年四川省政府一般债券（三期）</v>
          </cell>
          <cell r="D105" t="str">
            <v>1605087</v>
          </cell>
        </row>
        <row r="106">
          <cell r="C106" t="str">
            <v>2019年四川省政府一般债券（六期）</v>
          </cell>
          <cell r="D106" t="str">
            <v>1905130</v>
          </cell>
        </row>
        <row r="107">
          <cell r="C107" t="str">
            <v>2020年四川省政府再融资一般债券（三期）</v>
          </cell>
          <cell r="D107" t="str">
            <v>2005294</v>
          </cell>
        </row>
        <row r="108">
          <cell r="C108" t="str">
            <v>2015年四川省政府专项债券（三期）</v>
          </cell>
          <cell r="D108" t="str">
            <v>1568018</v>
          </cell>
        </row>
        <row r="109">
          <cell r="C109" t="str">
            <v>2017年四川省政府一般债券（十九期）</v>
          </cell>
          <cell r="D109" t="str">
            <v>1705286</v>
          </cell>
        </row>
        <row r="110">
          <cell r="C110" t="str">
            <v>2018年四川省政府专项债券（二期）</v>
          </cell>
          <cell r="D110" t="str">
            <v>147666</v>
          </cell>
        </row>
        <row r="111">
          <cell r="C111" t="str">
            <v>2018年四川省政府一般债券（九期）</v>
          </cell>
          <cell r="D111" t="str">
            <v>147665</v>
          </cell>
        </row>
        <row r="112">
          <cell r="C112" t="str">
            <v>2018年四川省政府一般债券（十期）</v>
          </cell>
          <cell r="D112" t="str">
            <v>147578</v>
          </cell>
        </row>
        <row r="113">
          <cell r="C113" t="str">
            <v>2020年四川省棚户区改造专项债券（二期）-2020年四川省政府专项债券（八十七期）</v>
          </cell>
          <cell r="D113" t="str">
            <v>2005883</v>
          </cell>
        </row>
        <row r="114">
          <cell r="C114" t="str">
            <v>2016年四川省政府一般债券（七期）</v>
          </cell>
          <cell r="D114" t="str">
            <v>1605191</v>
          </cell>
        </row>
        <row r="115">
          <cell r="C115" t="str">
            <v>2020年四川省政府再融资专项债券（四期）</v>
          </cell>
          <cell r="D115" t="str">
            <v>160835</v>
          </cell>
        </row>
        <row r="116">
          <cell r="C116" t="str">
            <v>2015年四川省政府一般债券（三期）</v>
          </cell>
          <cell r="D116" t="str">
            <v>1568003</v>
          </cell>
        </row>
        <row r="117">
          <cell r="C117" t="str">
            <v>2015年四川省政府一般债券（七期）</v>
          </cell>
          <cell r="D117" t="str">
            <v>1568007</v>
          </cell>
        </row>
        <row r="118">
          <cell r="C118" t="str">
            <v>2015年四川省政府专项债券（三期）</v>
          </cell>
          <cell r="D118" t="str">
            <v>1568018</v>
          </cell>
        </row>
        <row r="119">
          <cell r="C119" t="str">
            <v>2019年四川省棚户区改造专项债券（八期）-2019年四川省政府专项债券（六十二期）</v>
          </cell>
          <cell r="D119" t="str">
            <v>157694</v>
          </cell>
        </row>
        <row r="120">
          <cell r="C120" t="str">
            <v>2020年四川省城乡基础设施建设专项债券（十七期）-2020年四川省政府专项债券（六十四期）</v>
          </cell>
          <cell r="D120" t="str">
            <v>160730</v>
          </cell>
        </row>
        <row r="121">
          <cell r="C121" t="str">
            <v>2019年四川省棚户区改造专项债券（十期）-2019年四川省政府专项债券（七十八期）</v>
          </cell>
          <cell r="D121" t="str">
            <v>104629</v>
          </cell>
        </row>
        <row r="122">
          <cell r="C122" t="str">
            <v>2018年四川省政府一般债券（十一期）</v>
          </cell>
          <cell r="D122" t="str">
            <v>147595</v>
          </cell>
        </row>
        <row r="123">
          <cell r="C123" t="str">
            <v>2016年四川省政府定向承销发行的置换一般债券（三期）</v>
          </cell>
          <cell r="D123" t="str">
            <v>1606010</v>
          </cell>
        </row>
        <row r="124">
          <cell r="C124" t="str">
            <v>2017年四川省政府定向承销置换一般债券（七期）</v>
          </cell>
          <cell r="D124" t="str">
            <v>1706213</v>
          </cell>
        </row>
        <row r="125">
          <cell r="C125" t="str">
            <v>2016年四川省政府专项债券（十一期）</v>
          </cell>
          <cell r="D125" t="str">
            <v>1605454</v>
          </cell>
        </row>
        <row r="126">
          <cell r="C126" t="str">
            <v>2017年四川省政府定向承销置换一般债券（三期）</v>
          </cell>
          <cell r="D126" t="str">
            <v>1706029</v>
          </cell>
        </row>
        <row r="127">
          <cell r="C127" t="str">
            <v>2016年四川省政府专项债券（三期）</v>
          </cell>
          <cell r="D127" t="str">
            <v>1605195</v>
          </cell>
        </row>
        <row r="128">
          <cell r="C128" t="str">
            <v>2017年四川省政府一般债券（三期）</v>
          </cell>
          <cell r="D128" t="str">
            <v>1705052</v>
          </cell>
        </row>
        <row r="129">
          <cell r="C129" t="str">
            <v>2020年四川省乡村振兴专项债券（一期）-2020年四川省政府专项债券（十五期）</v>
          </cell>
          <cell r="D129" t="str">
            <v>160556</v>
          </cell>
        </row>
        <row r="130">
          <cell r="C130" t="str">
            <v>2015年四川省政府一般债券（十一期）</v>
          </cell>
          <cell r="D130" t="str">
            <v>1568014</v>
          </cell>
        </row>
        <row r="131">
          <cell r="C131" t="str">
            <v>2015年四川省政府一般债券（十二期）</v>
          </cell>
          <cell r="D131" t="str">
            <v>1568015</v>
          </cell>
        </row>
        <row r="132">
          <cell r="C132" t="str">
            <v>2016年四川省政府一般债券（四期）</v>
          </cell>
          <cell r="D132" t="str">
            <v>1605088</v>
          </cell>
        </row>
        <row r="133">
          <cell r="C133" t="str">
            <v>2016年四川省政府定向承销发行的置换一般债券（四期）</v>
          </cell>
          <cell r="D133" t="str">
            <v>1606011</v>
          </cell>
        </row>
        <row r="134">
          <cell r="C134" t="str">
            <v>2015年四川省政府专项债券（四期）</v>
          </cell>
          <cell r="D134" t="str">
            <v>1568019</v>
          </cell>
        </row>
        <row r="135">
          <cell r="C135" t="str">
            <v>2016年四川省政府专项债券（四期）</v>
          </cell>
          <cell r="D135" t="str">
            <v>1605196</v>
          </cell>
        </row>
        <row r="136">
          <cell r="C136" t="str">
            <v>2016年四川省政府一般债券（十二期）</v>
          </cell>
          <cell r="D136" t="str">
            <v>1605341</v>
          </cell>
        </row>
        <row r="137">
          <cell r="C137" t="str">
            <v>2017年四川省政府一般债券（十二期）</v>
          </cell>
          <cell r="D137" t="str">
            <v>140924</v>
          </cell>
        </row>
        <row r="138">
          <cell r="C138" t="str">
            <v>2017年四川省政府定向承销置换专项债券（八期）</v>
          </cell>
          <cell r="D138" t="str">
            <v>1706218</v>
          </cell>
        </row>
        <row r="139">
          <cell r="C139" t="str">
            <v>2017年四川省政府定向承销置换一般债券（四期）</v>
          </cell>
          <cell r="D139" t="str">
            <v>1706030</v>
          </cell>
        </row>
        <row r="140">
          <cell r="C140" t="str">
            <v>2017年四川省政府定向承销置换一般债券（八期）</v>
          </cell>
          <cell r="D140" t="str">
            <v>1706214</v>
          </cell>
        </row>
        <row r="141">
          <cell r="C141" t="str">
            <v>2020年四川省城乡基础设施建设专项债券（二十二期）-2020年四川省政府专项债券（八十一期）</v>
          </cell>
          <cell r="D141" t="str">
            <v>2005877</v>
          </cell>
        </row>
        <row r="142">
          <cell r="C142" t="str">
            <v>2019年四川省政府专项债券（十八期）</v>
          </cell>
          <cell r="D142" t="str">
            <v>104526</v>
          </cell>
        </row>
        <row r="143">
          <cell r="C143" t="str">
            <v>2015年四川省政府一般债券（十二期）</v>
          </cell>
          <cell r="D143" t="str">
            <v>1568015</v>
          </cell>
        </row>
        <row r="144">
          <cell r="C144" t="str">
            <v>2019年四川省政府一般债券（二期）</v>
          </cell>
          <cell r="D144" t="str">
            <v>157575</v>
          </cell>
        </row>
        <row r="145">
          <cell r="C145" t="str">
            <v>2016年四川省政府专项债券（十二期）</v>
          </cell>
          <cell r="D145" t="str">
            <v>1605455</v>
          </cell>
        </row>
        <row r="146">
          <cell r="C146" t="str">
            <v>2020年四川省政府再融资专项债劵（五期）</v>
          </cell>
          <cell r="D146" t="str">
            <v>2071002</v>
          </cell>
        </row>
        <row r="147">
          <cell r="C147" t="str">
            <v>2017年四川省政府一般债券（二十期）</v>
          </cell>
          <cell r="D147" t="str">
            <v>1705287</v>
          </cell>
        </row>
        <row r="148">
          <cell r="C148" t="str">
            <v>2019年四川省政府一般债券（四期）</v>
          </cell>
          <cell r="D148" t="str">
            <v>104525</v>
          </cell>
        </row>
        <row r="149">
          <cell r="C149" t="str">
            <v>2015年四川省政府专项债券（四期）</v>
          </cell>
          <cell r="D149" t="str">
            <v>1568019</v>
          </cell>
        </row>
        <row r="150">
          <cell r="C150" t="str">
            <v>2015年四川省政府一般债券（八期）</v>
          </cell>
          <cell r="D150" t="str">
            <v>1568008</v>
          </cell>
        </row>
        <row r="151">
          <cell r="C151" t="str">
            <v>2020年四川省政府再融资一般债劵（十期）</v>
          </cell>
          <cell r="D151" t="str">
            <v>104936</v>
          </cell>
        </row>
        <row r="152">
          <cell r="C152" t="str">
            <v>2017年四川省政府专项债券（十二期）</v>
          </cell>
          <cell r="D152" t="str">
            <v>1705271</v>
          </cell>
        </row>
        <row r="153">
          <cell r="C153" t="str">
            <v>2017年四川省政府专项债券（四期）</v>
          </cell>
          <cell r="D153" t="str">
            <v>1705057</v>
          </cell>
        </row>
        <row r="154">
          <cell r="C154" t="str">
            <v>2020年四川省政府再融资专项债券（二期）</v>
          </cell>
          <cell r="D154" t="str">
            <v>2005295</v>
          </cell>
        </row>
        <row r="155">
          <cell r="C155" t="str">
            <v>2019年四川省政府一般债券（三期）</v>
          </cell>
          <cell r="D155" t="str">
            <v>104524</v>
          </cell>
        </row>
        <row r="156">
          <cell r="C156" t="str">
            <v>2016年四川省政府一般债券（八期）</v>
          </cell>
          <cell r="D156" t="str">
            <v>1605192</v>
          </cell>
        </row>
        <row r="157">
          <cell r="C157" t="str">
            <v>2016年四川省政府一般债券（十六期）</v>
          </cell>
          <cell r="D157" t="str">
            <v>1605451</v>
          </cell>
        </row>
        <row r="158">
          <cell r="C158" t="str">
            <v>2017年四川省政府一般债券（四期）</v>
          </cell>
          <cell r="D158" t="str">
            <v>1705053</v>
          </cell>
        </row>
        <row r="159">
          <cell r="C159" t="str">
            <v>2015年四川省政府一般债券（四期）</v>
          </cell>
          <cell r="D159" t="str">
            <v>1568004</v>
          </cell>
        </row>
        <row r="160">
          <cell r="C160" t="str">
            <v>2017年四川省政府定向承销置换专项债券（四期）</v>
          </cell>
          <cell r="D160" t="str">
            <v>1706034</v>
          </cell>
        </row>
        <row r="161">
          <cell r="C161" t="str">
            <v>2015年四川省政府一般债券（四期）</v>
          </cell>
          <cell r="D161" t="str">
            <v>1568004</v>
          </cell>
        </row>
        <row r="162">
          <cell r="C162" t="str">
            <v>2015年四川省政府定向承销发行的置换专项债券（三期）</v>
          </cell>
          <cell r="D162" t="str">
            <v>1568011</v>
          </cell>
        </row>
        <row r="163">
          <cell r="C163" t="str">
            <v>2017年四川省政府专项债券（十六期）</v>
          </cell>
          <cell r="D163" t="str">
            <v>1705473</v>
          </cell>
        </row>
        <row r="164">
          <cell r="C164" t="str">
            <v>2017年四川省政府一般债券（八期）</v>
          </cell>
          <cell r="D164" t="str">
            <v>1705138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H7" sqref="H7"/>
    </sheetView>
  </sheetViews>
  <sheetFormatPr defaultColWidth="10" defaultRowHeight="14.25" outlineLevelRow="6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12" width="8.75" customWidth="1"/>
    <col min="13" max="16" width="12.125" style="17" customWidth="1"/>
    <col min="17" max="17" width="10.875" style="17" customWidth="1"/>
    <col min="18" max="18" width="9"/>
    <col min="19" max="19" width="9.76666666666667" customWidth="1"/>
  </cols>
  <sheetData>
    <row r="1" ht="69" customHeight="1" spans="1:17">
      <c r="A1" s="1">
        <v>0</v>
      </c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102"/>
      <c r="N1" s="102"/>
      <c r="O1" s="102"/>
      <c r="P1" s="102"/>
      <c r="Q1" s="102"/>
    </row>
    <row r="2" ht="28" customHeight="1" spans="1:17">
      <c r="A2" s="1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103"/>
      <c r="N2" s="103"/>
      <c r="O2" s="103"/>
      <c r="P2" s="103"/>
      <c r="Q2" s="103"/>
    </row>
    <row r="3" ht="27.85" customHeight="1" spans="1:17">
      <c r="A3" s="1">
        <v>0</v>
      </c>
      <c r="B3" s="1"/>
      <c r="C3" s="4" t="s">
        <v>2</v>
      </c>
      <c r="D3" s="4"/>
      <c r="E3" s="4"/>
      <c r="F3" s="4"/>
      <c r="G3" s="4"/>
      <c r="H3" s="4"/>
      <c r="I3" s="4"/>
      <c r="J3" s="4"/>
      <c r="K3" s="4"/>
      <c r="L3" s="4"/>
      <c r="M3" s="53"/>
      <c r="N3" s="53"/>
      <c r="O3" s="53"/>
      <c r="P3" s="53"/>
      <c r="Q3" s="53"/>
    </row>
    <row r="4" ht="14.3" customHeight="1" spans="1:17">
      <c r="A4" s="1">
        <v>0</v>
      </c>
      <c r="B4" s="1"/>
      <c r="C4" s="18"/>
      <c r="D4" s="18"/>
      <c r="E4" s="18"/>
      <c r="F4" s="18"/>
      <c r="G4" s="18"/>
      <c r="H4" s="18"/>
      <c r="I4" s="18"/>
      <c r="J4" s="99"/>
      <c r="K4" s="99"/>
      <c r="L4" s="99"/>
      <c r="M4" s="54"/>
      <c r="N4" s="88"/>
      <c r="O4" s="88"/>
      <c r="P4" s="88"/>
      <c r="Q4" s="113" t="s">
        <v>3</v>
      </c>
    </row>
    <row r="5" ht="33" customHeight="1" spans="1:17">
      <c r="A5" s="1">
        <v>0</v>
      </c>
      <c r="B5" s="5" t="s">
        <v>4</v>
      </c>
      <c r="C5" s="5"/>
      <c r="D5" s="5"/>
      <c r="E5" s="5"/>
      <c r="F5" s="5"/>
      <c r="G5" s="5"/>
      <c r="H5" s="5"/>
      <c r="I5" s="5"/>
      <c r="J5" s="100" t="s">
        <v>5</v>
      </c>
      <c r="K5" s="101" t="s">
        <v>6</v>
      </c>
      <c r="L5" s="101" t="s">
        <v>7</v>
      </c>
      <c r="M5" s="104" t="s">
        <v>8</v>
      </c>
      <c r="N5" s="105"/>
      <c r="O5" s="106" t="s">
        <v>9</v>
      </c>
      <c r="P5" s="107"/>
      <c r="Q5" s="56" t="s">
        <v>10</v>
      </c>
    </row>
    <row r="6" ht="33" customHeight="1" spans="1:17">
      <c r="A6" s="1">
        <v>0</v>
      </c>
      <c r="B6" s="97" t="s">
        <v>11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16</v>
      </c>
      <c r="H6" s="5" t="s">
        <v>17</v>
      </c>
      <c r="I6" s="5" t="s">
        <v>18</v>
      </c>
      <c r="J6" s="100"/>
      <c r="K6" s="101"/>
      <c r="L6" s="101"/>
      <c r="M6" s="108"/>
      <c r="N6" s="109" t="s">
        <v>19</v>
      </c>
      <c r="O6" s="110"/>
      <c r="P6" s="111" t="s">
        <v>19</v>
      </c>
      <c r="Q6" s="56"/>
    </row>
    <row r="7" ht="51" spans="2:17">
      <c r="B7" s="97" t="s">
        <v>20</v>
      </c>
      <c r="C7" s="24" t="s">
        <v>21</v>
      </c>
      <c r="D7" s="98" t="s">
        <v>22</v>
      </c>
      <c r="E7" s="26" t="s">
        <v>23</v>
      </c>
      <c r="F7" s="22">
        <v>1000</v>
      </c>
      <c r="G7" s="41">
        <v>44326</v>
      </c>
      <c r="H7" s="22">
        <v>3.38</v>
      </c>
      <c r="I7" s="22" t="s">
        <v>24</v>
      </c>
      <c r="J7" s="21" t="s">
        <v>25</v>
      </c>
      <c r="K7" s="21" t="s">
        <v>26</v>
      </c>
      <c r="L7" s="21" t="s">
        <v>26</v>
      </c>
      <c r="M7" s="112">
        <v>1000</v>
      </c>
      <c r="N7" s="112">
        <v>1000</v>
      </c>
      <c r="O7" s="112">
        <v>878.96</v>
      </c>
      <c r="P7" s="112">
        <v>878.96</v>
      </c>
      <c r="Q7" s="112">
        <v>878.96</v>
      </c>
    </row>
  </sheetData>
  <autoFilter ref="A6:R7">
    <extLst/>
  </autoFilter>
  <mergeCells count="10">
    <mergeCell ref="B1:Q1"/>
    <mergeCell ref="B2:C2"/>
    <mergeCell ref="C3:Q3"/>
    <mergeCell ref="B5:I5"/>
    <mergeCell ref="M5:N5"/>
    <mergeCell ref="O5:P5"/>
    <mergeCell ref="J5:J6"/>
    <mergeCell ref="K5:K6"/>
    <mergeCell ref="L5:L6"/>
    <mergeCell ref="Q5:Q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3"/>
  <sheetViews>
    <sheetView tabSelected="1" workbookViewId="0">
      <pane xSplit="2" ySplit="6" topLeftCell="C35" activePane="bottomRight" state="frozen"/>
      <selection/>
      <selection pane="topRight"/>
      <selection pane="bottomLeft"/>
      <selection pane="bottomRight" activeCell="L35" sqref="L35"/>
    </sheetView>
  </sheetViews>
  <sheetFormatPr defaultColWidth="10" defaultRowHeight="14.25"/>
  <cols>
    <col min="1" max="1" width="9" hidden="1"/>
    <col min="2" max="5" width="9.125" customWidth="1"/>
    <col min="6" max="6" width="12.75" customWidth="1"/>
    <col min="7" max="8" width="9.125" customWidth="1"/>
    <col min="9" max="9" width="8.625" customWidth="1"/>
    <col min="10" max="10" width="8.625" style="17" customWidth="1"/>
    <col min="11" max="13" width="8.625" customWidth="1"/>
    <col min="14" max="19" width="9.125" style="17" customWidth="1"/>
    <col min="20" max="20" width="11" customWidth="1"/>
  </cols>
  <sheetData>
    <row r="1" ht="59" customHeight="1" spans="1:20">
      <c r="A1" s="1">
        <v>0</v>
      </c>
      <c r="B1" s="2" t="s">
        <v>0</v>
      </c>
      <c r="C1" s="2"/>
      <c r="D1" s="2"/>
      <c r="E1" s="2"/>
      <c r="F1" s="2"/>
      <c r="G1" s="2"/>
      <c r="H1" s="2"/>
      <c r="I1" s="2"/>
      <c r="J1" s="52"/>
      <c r="K1" s="2"/>
      <c r="L1" s="2"/>
      <c r="M1" s="2"/>
      <c r="N1" s="52"/>
      <c r="O1" s="52"/>
      <c r="P1" s="52"/>
      <c r="Q1" s="52"/>
      <c r="R1" s="52"/>
      <c r="S1" s="52"/>
      <c r="T1" s="2"/>
    </row>
    <row r="2" ht="59" customHeight="1" spans="1:20">
      <c r="A2" s="1"/>
      <c r="B2" s="3" t="s">
        <v>27</v>
      </c>
      <c r="C2" s="2"/>
      <c r="D2" s="2"/>
      <c r="E2" s="2"/>
      <c r="F2" s="2"/>
      <c r="G2" s="2"/>
      <c r="H2" s="2"/>
      <c r="I2" s="2"/>
      <c r="J2" s="52"/>
      <c r="K2" s="2"/>
      <c r="L2" s="2"/>
      <c r="M2" s="2"/>
      <c r="N2" s="52"/>
      <c r="O2" s="52"/>
      <c r="P2" s="52"/>
      <c r="Q2" s="52"/>
      <c r="R2" s="52"/>
      <c r="T2" s="3"/>
    </row>
    <row r="3" ht="27.85" customHeight="1" spans="1:20">
      <c r="A3" s="1">
        <v>0</v>
      </c>
      <c r="B3" s="4" t="s">
        <v>28</v>
      </c>
      <c r="C3" s="4"/>
      <c r="D3" s="4"/>
      <c r="E3" s="4"/>
      <c r="F3" s="4"/>
      <c r="G3" s="4"/>
      <c r="H3" s="4"/>
      <c r="I3" s="4"/>
      <c r="J3" s="53"/>
      <c r="K3" s="4"/>
      <c r="L3" s="4"/>
      <c r="M3" s="4"/>
      <c r="N3" s="53"/>
      <c r="O3" s="53"/>
      <c r="P3" s="53"/>
      <c r="Q3" s="53"/>
      <c r="R3" s="53"/>
      <c r="S3" s="53"/>
      <c r="T3" s="4"/>
    </row>
    <row r="4" ht="14.3" customHeight="1" spans="1:20">
      <c r="A4" s="1">
        <v>0</v>
      </c>
      <c r="B4" s="18"/>
      <c r="C4" s="18"/>
      <c r="D4" s="18"/>
      <c r="E4" s="18"/>
      <c r="F4" s="18"/>
      <c r="G4" s="18"/>
      <c r="H4" s="18"/>
      <c r="I4" s="13"/>
      <c r="J4" s="54"/>
      <c r="K4" s="13"/>
      <c r="L4" s="13"/>
      <c r="M4" s="13"/>
      <c r="N4" s="54"/>
      <c r="O4" s="88"/>
      <c r="P4" s="88"/>
      <c r="Q4" s="88"/>
      <c r="R4" s="91"/>
      <c r="S4" s="54"/>
      <c r="T4" s="92" t="s">
        <v>29</v>
      </c>
    </row>
    <row r="5" ht="30" customHeight="1" spans="1:20">
      <c r="A5" s="1">
        <v>0</v>
      </c>
      <c r="B5" s="19" t="s">
        <v>4</v>
      </c>
      <c r="C5" s="20"/>
      <c r="D5" s="20"/>
      <c r="E5" s="20"/>
      <c r="F5" s="20"/>
      <c r="G5" s="20"/>
      <c r="H5" s="38"/>
      <c r="I5" s="55" t="s">
        <v>30</v>
      </c>
      <c r="J5" s="56" t="s">
        <v>31</v>
      </c>
      <c r="K5" s="21" t="s">
        <v>32</v>
      </c>
      <c r="L5" s="21" t="s">
        <v>6</v>
      </c>
      <c r="M5" s="21" t="s">
        <v>7</v>
      </c>
      <c r="N5" s="56" t="s">
        <v>8</v>
      </c>
      <c r="O5" s="56"/>
      <c r="P5" s="56" t="s">
        <v>9</v>
      </c>
      <c r="Q5" s="56"/>
      <c r="R5" s="56" t="s">
        <v>10</v>
      </c>
      <c r="S5" s="56" t="s">
        <v>33</v>
      </c>
      <c r="T5" s="5" t="s">
        <v>34</v>
      </c>
    </row>
    <row r="6" ht="48" customHeight="1" spans="1:20">
      <c r="A6" s="1">
        <v>0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55"/>
      <c r="J6" s="56"/>
      <c r="K6" s="21"/>
      <c r="L6" s="21"/>
      <c r="M6" s="21"/>
      <c r="N6" s="56"/>
      <c r="O6" s="56" t="s">
        <v>19</v>
      </c>
      <c r="P6" s="56"/>
      <c r="Q6" s="56" t="s">
        <v>19</v>
      </c>
      <c r="R6" s="56"/>
      <c r="S6" s="56"/>
      <c r="T6" s="5"/>
    </row>
    <row r="7" ht="36" customHeight="1" spans="1:20">
      <c r="A7" s="1" t="s">
        <v>35</v>
      </c>
      <c r="B7" s="21" t="s">
        <v>36</v>
      </c>
      <c r="C7" s="22" t="str">
        <f>VLOOKUP(B7,[1]sheet1!$C$4:$D$164,2,0)</f>
        <v>1805269</v>
      </c>
      <c r="D7" s="22" t="s">
        <v>37</v>
      </c>
      <c r="E7" s="22">
        <v>15000</v>
      </c>
      <c r="F7" s="39">
        <v>43360</v>
      </c>
      <c r="G7" s="21">
        <v>3.9</v>
      </c>
      <c r="H7" s="22" t="s">
        <v>38</v>
      </c>
      <c r="I7" s="21" t="s">
        <v>39</v>
      </c>
      <c r="J7" s="57"/>
      <c r="K7" s="58" t="s">
        <v>40</v>
      </c>
      <c r="L7" s="59" t="s">
        <v>41</v>
      </c>
      <c r="M7" s="59" t="s">
        <v>42</v>
      </c>
      <c r="N7" s="89"/>
      <c r="O7" s="89"/>
      <c r="P7" s="89"/>
      <c r="Q7" s="89"/>
      <c r="R7" s="89"/>
      <c r="S7" s="89"/>
      <c r="T7" s="8"/>
    </row>
    <row r="8" ht="36" customHeight="1" spans="1:20">
      <c r="A8" s="1" t="s">
        <v>35</v>
      </c>
      <c r="B8" s="23" t="s">
        <v>43</v>
      </c>
      <c r="C8" s="22" t="str">
        <f>VLOOKUP(B8,[1]sheet1!$C$4:$D$164,2,0)</f>
        <v>104528</v>
      </c>
      <c r="D8" s="22" t="s">
        <v>37</v>
      </c>
      <c r="E8" s="40">
        <v>15000</v>
      </c>
      <c r="F8" s="39">
        <v>43733</v>
      </c>
      <c r="G8" s="21">
        <v>3.16</v>
      </c>
      <c r="H8" s="22" t="s">
        <v>38</v>
      </c>
      <c r="I8" s="21"/>
      <c r="J8" s="57"/>
      <c r="K8" s="60"/>
      <c r="L8" s="61"/>
      <c r="M8" s="61"/>
      <c r="N8" s="89"/>
      <c r="O8" s="89"/>
      <c r="P8" s="89"/>
      <c r="Q8" s="89"/>
      <c r="R8" s="89"/>
      <c r="S8" s="89"/>
      <c r="T8" s="8"/>
    </row>
    <row r="9" ht="36" customHeight="1" spans="1:20">
      <c r="A9" s="1" t="s">
        <v>35</v>
      </c>
      <c r="B9" s="23" t="s">
        <v>44</v>
      </c>
      <c r="C9" s="22" t="str">
        <f>VLOOKUP(B9,[1]sheet1!$C$4:$D$164,2,0)</f>
        <v>157694</v>
      </c>
      <c r="D9" s="22" t="s">
        <v>37</v>
      </c>
      <c r="E9" s="40">
        <v>10000</v>
      </c>
      <c r="F9" s="39">
        <v>43616</v>
      </c>
      <c r="G9" s="21" t="s">
        <v>45</v>
      </c>
      <c r="H9" s="22" t="s">
        <v>24</v>
      </c>
      <c r="I9" s="62" t="s">
        <v>46</v>
      </c>
      <c r="J9" s="57"/>
      <c r="K9" s="63" t="s">
        <v>47</v>
      </c>
      <c r="L9" s="63" t="s">
        <v>48</v>
      </c>
      <c r="M9" s="63" t="s">
        <v>49</v>
      </c>
      <c r="N9" s="89"/>
      <c r="O9" s="89"/>
      <c r="P9" s="89"/>
      <c r="Q9" s="89"/>
      <c r="R9" s="89"/>
      <c r="S9" s="89"/>
      <c r="T9" s="8"/>
    </row>
    <row r="10" ht="36" customHeight="1" spans="1:20">
      <c r="A10" s="1" t="s">
        <v>35</v>
      </c>
      <c r="B10" s="23" t="s">
        <v>50</v>
      </c>
      <c r="C10" s="22" t="str">
        <f>VLOOKUP(B10,[1]sheet1!$C$4:$D$164,2,0)</f>
        <v>157915</v>
      </c>
      <c r="D10" s="22" t="s">
        <v>37</v>
      </c>
      <c r="E10" s="40">
        <v>14400</v>
      </c>
      <c r="F10" s="39">
        <v>43677</v>
      </c>
      <c r="G10" s="21" t="s">
        <v>51</v>
      </c>
      <c r="H10" s="22" t="s">
        <v>38</v>
      </c>
      <c r="I10" s="64"/>
      <c r="J10" s="57"/>
      <c r="K10" s="65"/>
      <c r="L10" s="65"/>
      <c r="M10" s="65"/>
      <c r="N10" s="89"/>
      <c r="O10" s="89"/>
      <c r="P10" s="89"/>
      <c r="Q10" s="89"/>
      <c r="R10" s="89"/>
      <c r="S10" s="89"/>
      <c r="T10" s="8"/>
    </row>
    <row r="11" ht="23" customHeight="1" spans="2:20">
      <c r="B11" s="24" t="s">
        <v>52</v>
      </c>
      <c r="C11" s="25" t="s">
        <v>53</v>
      </c>
      <c r="D11" s="26" t="s">
        <v>37</v>
      </c>
      <c r="E11" s="22">
        <v>4000</v>
      </c>
      <c r="F11" s="41">
        <v>44509</v>
      </c>
      <c r="G11" s="22">
        <v>3.02</v>
      </c>
      <c r="H11" s="22" t="s">
        <v>38</v>
      </c>
      <c r="I11" s="64"/>
      <c r="J11" s="66"/>
      <c r="K11" s="65"/>
      <c r="L11" s="65"/>
      <c r="M11" s="65"/>
      <c r="N11" s="66"/>
      <c r="O11" s="66"/>
      <c r="P11" s="90"/>
      <c r="Q11" s="90"/>
      <c r="R11" s="90"/>
      <c r="S11" s="90"/>
      <c r="T11" s="12"/>
    </row>
    <row r="12" ht="114.75" spans="2:20">
      <c r="B12" s="27" t="s">
        <v>54</v>
      </c>
      <c r="C12" s="28" t="s">
        <v>55</v>
      </c>
      <c r="D12" s="22" t="s">
        <v>37</v>
      </c>
      <c r="E12" s="22">
        <v>1500</v>
      </c>
      <c r="F12" s="41">
        <v>44851</v>
      </c>
      <c r="G12" s="22">
        <v>2.62</v>
      </c>
      <c r="H12" s="22" t="s">
        <v>38</v>
      </c>
      <c r="I12" s="64"/>
      <c r="J12" s="66"/>
      <c r="K12" s="65"/>
      <c r="L12" s="65"/>
      <c r="M12" s="65"/>
      <c r="N12" s="66"/>
      <c r="O12" s="66"/>
      <c r="P12" s="90"/>
      <c r="Q12" s="90"/>
      <c r="R12" s="90"/>
      <c r="S12" s="90"/>
      <c r="T12" s="12"/>
    </row>
    <row r="13" s="16" customFormat="1" ht="114.75" spans="2:20">
      <c r="B13" s="21" t="s">
        <v>56</v>
      </c>
      <c r="C13" s="22" t="str">
        <f>VLOOKUP(B13,[1]sheet1!$C$4:$D$164,2,0)</f>
        <v>2005877</v>
      </c>
      <c r="D13" s="26" t="s">
        <v>37</v>
      </c>
      <c r="E13" s="42">
        <v>2500</v>
      </c>
      <c r="F13" s="43">
        <v>44070</v>
      </c>
      <c r="G13" s="26" t="s">
        <v>51</v>
      </c>
      <c r="H13" s="26" t="s">
        <v>57</v>
      </c>
      <c r="I13" s="67"/>
      <c r="J13" s="68"/>
      <c r="K13" s="69"/>
      <c r="L13" s="69"/>
      <c r="M13" s="69"/>
      <c r="N13" s="68"/>
      <c r="O13" s="68"/>
      <c r="P13" s="68"/>
      <c r="Q13" s="68"/>
      <c r="R13" s="68"/>
      <c r="S13" s="68"/>
      <c r="T13" s="93" t="s">
        <v>58</v>
      </c>
    </row>
    <row r="14" ht="102" spans="2:20">
      <c r="B14" s="26" t="s">
        <v>59</v>
      </c>
      <c r="C14" s="22" t="str">
        <f>VLOOKUP(B14,[1]sheet1!$C$4:$D$164,2,0)</f>
        <v>160552</v>
      </c>
      <c r="D14" s="26" t="s">
        <v>37</v>
      </c>
      <c r="E14" s="42">
        <v>9600</v>
      </c>
      <c r="F14" s="43">
        <v>43833</v>
      </c>
      <c r="G14" s="26" t="s">
        <v>60</v>
      </c>
      <c r="H14" s="26" t="s">
        <v>61</v>
      </c>
      <c r="I14" s="70" t="s">
        <v>62</v>
      </c>
      <c r="J14" s="68"/>
      <c r="K14" s="63" t="s">
        <v>63</v>
      </c>
      <c r="L14" s="63" t="s">
        <v>64</v>
      </c>
      <c r="M14" s="63" t="s">
        <v>49</v>
      </c>
      <c r="N14" s="68"/>
      <c r="O14" s="68"/>
      <c r="P14" s="68"/>
      <c r="Q14" s="68"/>
      <c r="R14" s="68"/>
      <c r="S14" s="68"/>
      <c r="T14" s="32"/>
    </row>
    <row r="15" ht="102" spans="2:20">
      <c r="B15" s="24" t="s">
        <v>65</v>
      </c>
      <c r="C15" s="25" t="s">
        <v>66</v>
      </c>
      <c r="D15" s="26" t="s">
        <v>37</v>
      </c>
      <c r="E15" s="22">
        <v>3000</v>
      </c>
      <c r="F15" s="41">
        <v>44357</v>
      </c>
      <c r="G15" s="22">
        <v>3.71</v>
      </c>
      <c r="H15" s="22" t="s">
        <v>61</v>
      </c>
      <c r="I15" s="71"/>
      <c r="J15" s="68"/>
      <c r="K15" s="65"/>
      <c r="L15" s="65"/>
      <c r="M15" s="65"/>
      <c r="N15" s="68"/>
      <c r="O15" s="68"/>
      <c r="P15" s="68"/>
      <c r="Q15" s="68"/>
      <c r="R15" s="68"/>
      <c r="S15" s="68"/>
      <c r="T15" s="32"/>
    </row>
    <row r="16" ht="114.75" spans="2:20">
      <c r="B16" s="24" t="s">
        <v>67</v>
      </c>
      <c r="C16" s="25" t="s">
        <v>68</v>
      </c>
      <c r="D16" s="26" t="s">
        <v>37</v>
      </c>
      <c r="E16" s="22">
        <v>7500</v>
      </c>
      <c r="F16" s="41">
        <v>44497</v>
      </c>
      <c r="G16" s="22">
        <v>3.59</v>
      </c>
      <c r="H16" s="22" t="s">
        <v>61</v>
      </c>
      <c r="I16" s="71"/>
      <c r="J16" s="68"/>
      <c r="K16" s="65"/>
      <c r="L16" s="65"/>
      <c r="M16" s="65"/>
      <c r="N16" s="68"/>
      <c r="O16" s="68"/>
      <c r="P16" s="68"/>
      <c r="Q16" s="68"/>
      <c r="R16" s="68"/>
      <c r="S16" s="68"/>
      <c r="T16" s="32"/>
    </row>
    <row r="17" ht="114.75" spans="2:20">
      <c r="B17" s="24" t="s">
        <v>69</v>
      </c>
      <c r="C17" s="29" t="s">
        <v>70</v>
      </c>
      <c r="D17" s="22" t="s">
        <v>37</v>
      </c>
      <c r="E17" s="22">
        <v>6000</v>
      </c>
      <c r="F17" s="41">
        <v>44610</v>
      </c>
      <c r="G17" s="22">
        <v>3.26</v>
      </c>
      <c r="H17" s="22" t="s">
        <v>61</v>
      </c>
      <c r="I17" s="72"/>
      <c r="J17" s="68"/>
      <c r="K17" s="65"/>
      <c r="L17" s="65"/>
      <c r="M17" s="65"/>
      <c r="N17" s="68"/>
      <c r="O17" s="68"/>
      <c r="P17" s="68"/>
      <c r="Q17" s="68"/>
      <c r="R17" s="68"/>
      <c r="S17" s="68"/>
      <c r="T17" s="32"/>
    </row>
    <row r="18" ht="102" spans="2:20">
      <c r="B18" s="26" t="s">
        <v>71</v>
      </c>
      <c r="C18" s="22" t="str">
        <f>VLOOKUP(B18,[1]sheet1!$C$4:$D$164,2,0)</f>
        <v>160556</v>
      </c>
      <c r="D18" s="26" t="s">
        <v>37</v>
      </c>
      <c r="E18" s="42">
        <v>10000</v>
      </c>
      <c r="F18" s="43">
        <v>43833</v>
      </c>
      <c r="G18" s="26" t="s">
        <v>72</v>
      </c>
      <c r="H18" s="26" t="s">
        <v>24</v>
      </c>
      <c r="I18" s="70" t="s">
        <v>73</v>
      </c>
      <c r="J18" s="68"/>
      <c r="K18" s="63" t="s">
        <v>74</v>
      </c>
      <c r="L18" s="63" t="s">
        <v>75</v>
      </c>
      <c r="M18" s="63" t="s">
        <v>76</v>
      </c>
      <c r="N18" s="68"/>
      <c r="O18" s="68"/>
      <c r="P18" s="68"/>
      <c r="Q18" s="68"/>
      <c r="R18" s="68"/>
      <c r="S18" s="68"/>
      <c r="T18" s="32"/>
    </row>
    <row r="19" ht="102" spans="2:20">
      <c r="B19" s="24" t="s">
        <v>77</v>
      </c>
      <c r="C19" s="25" t="s">
        <v>78</v>
      </c>
      <c r="D19" s="26" t="s">
        <v>37</v>
      </c>
      <c r="E19" s="22">
        <v>10000</v>
      </c>
      <c r="F19" s="41">
        <v>44509</v>
      </c>
      <c r="G19" s="22">
        <v>3.17</v>
      </c>
      <c r="H19" s="22" t="s">
        <v>24</v>
      </c>
      <c r="I19" s="71"/>
      <c r="J19" s="68"/>
      <c r="K19" s="65"/>
      <c r="L19" s="65"/>
      <c r="M19" s="65"/>
      <c r="N19" s="68"/>
      <c r="O19" s="68"/>
      <c r="P19" s="68"/>
      <c r="Q19" s="68"/>
      <c r="R19" s="68"/>
      <c r="S19" s="68"/>
      <c r="T19" s="32"/>
    </row>
    <row r="20" customFormat="1" ht="127.5" spans="2:20">
      <c r="B20" s="30" t="s">
        <v>79</v>
      </c>
      <c r="C20" s="29" t="s">
        <v>80</v>
      </c>
      <c r="D20" s="22" t="s">
        <v>37</v>
      </c>
      <c r="E20" s="22">
        <v>5000</v>
      </c>
      <c r="F20" s="41">
        <v>44725</v>
      </c>
      <c r="G20" s="22">
        <v>2.93</v>
      </c>
      <c r="H20" s="22" t="s">
        <v>24</v>
      </c>
      <c r="I20" s="72"/>
      <c r="J20" s="68"/>
      <c r="K20" s="69"/>
      <c r="L20" s="69"/>
      <c r="M20" s="69"/>
      <c r="N20" s="68"/>
      <c r="O20" s="68"/>
      <c r="P20" s="68"/>
      <c r="Q20" s="68"/>
      <c r="R20" s="68"/>
      <c r="S20" s="68"/>
      <c r="T20" s="32"/>
    </row>
    <row r="21" ht="102" spans="2:20">
      <c r="B21" s="26" t="s">
        <v>81</v>
      </c>
      <c r="C21" s="22" t="str">
        <f>VLOOKUP(B21,[1]sheet1!$C$4:$D$164,2,0)</f>
        <v>160628</v>
      </c>
      <c r="D21" s="26" t="s">
        <v>37</v>
      </c>
      <c r="E21" s="42">
        <v>4000</v>
      </c>
      <c r="F21" s="43">
        <v>43843</v>
      </c>
      <c r="G21" s="26" t="s">
        <v>60</v>
      </c>
      <c r="H21" s="26" t="s">
        <v>61</v>
      </c>
      <c r="I21" s="73" t="s">
        <v>62</v>
      </c>
      <c r="J21" s="68"/>
      <c r="K21" s="63" t="s">
        <v>82</v>
      </c>
      <c r="L21" s="63" t="s">
        <v>64</v>
      </c>
      <c r="M21" s="63" t="s">
        <v>49</v>
      </c>
      <c r="N21" s="68"/>
      <c r="O21" s="68"/>
      <c r="P21" s="68"/>
      <c r="Q21" s="68"/>
      <c r="R21" s="68"/>
      <c r="S21" s="68"/>
      <c r="T21" s="32"/>
    </row>
    <row r="22" ht="114.75" spans="2:20">
      <c r="B22" s="21" t="s">
        <v>83</v>
      </c>
      <c r="C22" s="22" t="str">
        <f>VLOOKUP(B22,[1]sheet1!$C$4:$D$164,2,0)</f>
        <v>160732</v>
      </c>
      <c r="D22" s="26" t="s">
        <v>37</v>
      </c>
      <c r="E22" s="42">
        <v>11200</v>
      </c>
      <c r="F22" s="43">
        <v>43970</v>
      </c>
      <c r="G22" s="26" t="s">
        <v>84</v>
      </c>
      <c r="H22" s="26" t="s">
        <v>61</v>
      </c>
      <c r="I22" s="74"/>
      <c r="J22" s="68"/>
      <c r="K22" s="65"/>
      <c r="L22" s="65"/>
      <c r="M22" s="65"/>
      <c r="N22" s="68"/>
      <c r="O22" s="68"/>
      <c r="P22" s="68"/>
      <c r="Q22" s="68"/>
      <c r="R22" s="68"/>
      <c r="S22" s="68"/>
      <c r="T22" s="32"/>
    </row>
    <row r="23" ht="102" spans="2:20">
      <c r="B23" s="24" t="s">
        <v>65</v>
      </c>
      <c r="C23" s="25" t="s">
        <v>66</v>
      </c>
      <c r="D23" s="26" t="s">
        <v>37</v>
      </c>
      <c r="E23" s="22">
        <v>12000</v>
      </c>
      <c r="F23" s="41">
        <v>44357</v>
      </c>
      <c r="G23" s="22">
        <v>3.71</v>
      </c>
      <c r="H23" s="22" t="s">
        <v>61</v>
      </c>
      <c r="I23" s="74"/>
      <c r="J23" s="68"/>
      <c r="K23" s="65"/>
      <c r="L23" s="65"/>
      <c r="M23" s="65"/>
      <c r="N23" s="68"/>
      <c r="O23" s="68"/>
      <c r="P23" s="68"/>
      <c r="Q23" s="68"/>
      <c r="R23" s="68"/>
      <c r="S23" s="68"/>
      <c r="T23" s="32"/>
    </row>
    <row r="24" ht="114.75" spans="2:20">
      <c r="B24" s="24" t="s">
        <v>67</v>
      </c>
      <c r="C24" s="25" t="s">
        <v>68</v>
      </c>
      <c r="D24" s="26" t="s">
        <v>37</v>
      </c>
      <c r="E24" s="22">
        <v>7350</v>
      </c>
      <c r="F24" s="41">
        <v>44497</v>
      </c>
      <c r="G24" s="22">
        <v>3.59</v>
      </c>
      <c r="H24" s="22" t="s">
        <v>61</v>
      </c>
      <c r="I24" s="74"/>
      <c r="J24" s="68"/>
      <c r="K24" s="65"/>
      <c r="L24" s="65"/>
      <c r="M24" s="65"/>
      <c r="N24" s="68"/>
      <c r="O24" s="68"/>
      <c r="P24" s="68"/>
      <c r="Q24" s="68"/>
      <c r="R24" s="68"/>
      <c r="S24" s="68"/>
      <c r="T24" s="32"/>
    </row>
    <row r="25" ht="102" spans="2:20">
      <c r="B25" s="30" t="s">
        <v>85</v>
      </c>
      <c r="C25" s="29" t="s">
        <v>86</v>
      </c>
      <c r="D25" s="22" t="s">
        <v>37</v>
      </c>
      <c r="E25" s="22">
        <v>6000</v>
      </c>
      <c r="F25" s="41">
        <v>44588</v>
      </c>
      <c r="G25" s="22">
        <v>3.18</v>
      </c>
      <c r="H25" s="22" t="s">
        <v>61</v>
      </c>
      <c r="I25" s="74"/>
      <c r="J25" s="68"/>
      <c r="K25" s="65"/>
      <c r="L25" s="65"/>
      <c r="M25" s="65"/>
      <c r="N25" s="68"/>
      <c r="O25" s="68"/>
      <c r="P25" s="68"/>
      <c r="Q25" s="68"/>
      <c r="R25" s="68"/>
      <c r="S25" s="68"/>
      <c r="T25" s="32"/>
    </row>
    <row r="26" ht="114.75" spans="2:20">
      <c r="B26" s="30" t="s">
        <v>69</v>
      </c>
      <c r="C26" s="29" t="s">
        <v>70</v>
      </c>
      <c r="D26" s="22" t="s">
        <v>37</v>
      </c>
      <c r="E26" s="22">
        <v>6500</v>
      </c>
      <c r="F26" s="41">
        <v>44610</v>
      </c>
      <c r="G26" s="22">
        <v>3.26</v>
      </c>
      <c r="H26" s="22" t="s">
        <v>61</v>
      </c>
      <c r="I26" s="74"/>
      <c r="J26" s="68"/>
      <c r="K26" s="65"/>
      <c r="L26" s="65"/>
      <c r="M26" s="65"/>
      <c r="N26" s="68"/>
      <c r="O26" s="68"/>
      <c r="P26" s="68"/>
      <c r="Q26" s="68"/>
      <c r="R26" s="68"/>
      <c r="S26" s="68"/>
      <c r="T26" s="32"/>
    </row>
    <row r="27" ht="127.5" spans="2:20">
      <c r="B27" s="30" t="s">
        <v>87</v>
      </c>
      <c r="C27" s="29" t="s">
        <v>88</v>
      </c>
      <c r="D27" s="22" t="s">
        <v>37</v>
      </c>
      <c r="E27" s="22">
        <v>2950</v>
      </c>
      <c r="F27" s="41">
        <v>44725</v>
      </c>
      <c r="G27" s="22">
        <v>3.21</v>
      </c>
      <c r="H27" s="22" t="s">
        <v>61</v>
      </c>
      <c r="I27" s="75"/>
      <c r="J27" s="68"/>
      <c r="K27" s="69"/>
      <c r="L27" s="69"/>
      <c r="M27" s="69"/>
      <c r="N27" s="68"/>
      <c r="O27" s="68"/>
      <c r="P27" s="68"/>
      <c r="Q27" s="68"/>
      <c r="R27" s="68"/>
      <c r="S27" s="68"/>
      <c r="T27" s="32"/>
    </row>
    <row r="28" ht="114.75" spans="2:20">
      <c r="B28" s="21" t="s">
        <v>89</v>
      </c>
      <c r="C28" s="22" t="str">
        <f>VLOOKUP(B28,[1]sheet1!$C$4:$D$164,2,0)</f>
        <v>160730</v>
      </c>
      <c r="D28" s="26" t="s">
        <v>37</v>
      </c>
      <c r="E28" s="42">
        <v>3000</v>
      </c>
      <c r="F28" s="43">
        <v>43970</v>
      </c>
      <c r="G28" s="26" t="s">
        <v>90</v>
      </c>
      <c r="H28" s="26" t="s">
        <v>24</v>
      </c>
      <c r="I28" s="21" t="s">
        <v>62</v>
      </c>
      <c r="J28" s="68"/>
      <c r="K28" s="21" t="s">
        <v>91</v>
      </c>
      <c r="L28" s="21" t="s">
        <v>92</v>
      </c>
      <c r="M28" s="21" t="s">
        <v>93</v>
      </c>
      <c r="N28" s="68"/>
      <c r="O28" s="68"/>
      <c r="P28" s="68"/>
      <c r="Q28" s="68"/>
      <c r="R28" s="68"/>
      <c r="S28" s="68"/>
      <c r="T28" s="32"/>
    </row>
    <row r="29" ht="114.75" spans="2:20">
      <c r="B29" s="21" t="s">
        <v>94</v>
      </c>
      <c r="C29" s="22" t="str">
        <f>VLOOKUP(B29,[1]sheet1!$C$4:$D$164,2,0)</f>
        <v>2005878</v>
      </c>
      <c r="D29" s="26" t="s">
        <v>37</v>
      </c>
      <c r="E29" s="42">
        <v>3000</v>
      </c>
      <c r="F29" s="43">
        <v>44070</v>
      </c>
      <c r="G29" s="26" t="s">
        <v>45</v>
      </c>
      <c r="H29" s="26" t="s">
        <v>61</v>
      </c>
      <c r="I29" s="76" t="s">
        <v>95</v>
      </c>
      <c r="J29" s="68"/>
      <c r="K29" s="21" t="s">
        <v>96</v>
      </c>
      <c r="L29" s="21" t="s">
        <v>64</v>
      </c>
      <c r="M29" s="21" t="s">
        <v>49</v>
      </c>
      <c r="N29" s="68"/>
      <c r="O29" s="68"/>
      <c r="P29" s="68"/>
      <c r="Q29" s="68"/>
      <c r="R29" s="68"/>
      <c r="S29" s="68"/>
      <c r="T29" s="32"/>
    </row>
    <row r="30" ht="102" spans="2:20">
      <c r="B30" s="21" t="s">
        <v>97</v>
      </c>
      <c r="C30" s="22" t="str">
        <f>VLOOKUP(B30,[1]sheet1!$C$4:$D$164,2,0)</f>
        <v>2005883</v>
      </c>
      <c r="D30" s="26" t="s">
        <v>37</v>
      </c>
      <c r="E30" s="42">
        <v>8500</v>
      </c>
      <c r="F30" s="43">
        <v>44070</v>
      </c>
      <c r="G30" s="26" t="s">
        <v>98</v>
      </c>
      <c r="H30" s="26" t="s">
        <v>24</v>
      </c>
      <c r="I30" s="22" t="s">
        <v>46</v>
      </c>
      <c r="J30" s="68"/>
      <c r="K30" s="63" t="s">
        <v>99</v>
      </c>
      <c r="L30" s="63" t="s">
        <v>48</v>
      </c>
      <c r="M30" s="63" t="s">
        <v>93</v>
      </c>
      <c r="N30" s="68"/>
      <c r="O30" s="68"/>
      <c r="P30" s="68"/>
      <c r="Q30" s="68"/>
      <c r="R30" s="68"/>
      <c r="S30" s="68"/>
      <c r="T30" s="32"/>
    </row>
    <row r="31" ht="102" spans="2:20">
      <c r="B31" s="24" t="s">
        <v>100</v>
      </c>
      <c r="C31" s="25" t="s">
        <v>101</v>
      </c>
      <c r="D31" s="26" t="s">
        <v>37</v>
      </c>
      <c r="E31" s="22">
        <v>8950</v>
      </c>
      <c r="F31" s="41">
        <v>44357</v>
      </c>
      <c r="G31" s="22">
        <v>3.34</v>
      </c>
      <c r="H31" s="22" t="s">
        <v>24</v>
      </c>
      <c r="I31" s="22"/>
      <c r="J31" s="68"/>
      <c r="K31" s="65"/>
      <c r="L31" s="65"/>
      <c r="M31" s="65"/>
      <c r="N31" s="68"/>
      <c r="O31" s="68"/>
      <c r="P31" s="68"/>
      <c r="Q31" s="68"/>
      <c r="R31" s="68"/>
      <c r="S31" s="68"/>
      <c r="T31" s="32"/>
    </row>
    <row r="32" ht="102" spans="2:20">
      <c r="B32" s="24" t="s">
        <v>102</v>
      </c>
      <c r="C32" s="25" t="s">
        <v>103</v>
      </c>
      <c r="D32" s="26" t="s">
        <v>37</v>
      </c>
      <c r="E32" s="22">
        <v>2550</v>
      </c>
      <c r="F32" s="41">
        <v>44497</v>
      </c>
      <c r="G32" s="22">
        <v>3.25</v>
      </c>
      <c r="H32" s="22" t="s">
        <v>24</v>
      </c>
      <c r="I32" s="22"/>
      <c r="J32" s="68"/>
      <c r="K32" s="69"/>
      <c r="L32" s="69"/>
      <c r="M32" s="69"/>
      <c r="N32" s="68"/>
      <c r="O32" s="68"/>
      <c r="P32" s="68"/>
      <c r="Q32" s="68"/>
      <c r="R32" s="68"/>
      <c r="S32" s="68"/>
      <c r="T32" s="32"/>
    </row>
    <row r="33" ht="102" spans="2:20">
      <c r="B33" s="21" t="s">
        <v>97</v>
      </c>
      <c r="C33" s="22" t="str">
        <f>VLOOKUP(B33,[1]sheet1!$C$4:$D$164,2,0)</f>
        <v>2005883</v>
      </c>
      <c r="D33" s="26" t="s">
        <v>37</v>
      </c>
      <c r="E33" s="42">
        <v>9575</v>
      </c>
      <c r="F33" s="43">
        <v>44070</v>
      </c>
      <c r="G33" s="26" t="s">
        <v>98</v>
      </c>
      <c r="H33" s="26" t="s">
        <v>24</v>
      </c>
      <c r="I33" s="22" t="s">
        <v>46</v>
      </c>
      <c r="J33" s="68"/>
      <c r="K33" s="63" t="s">
        <v>104</v>
      </c>
      <c r="L33" s="63" t="s">
        <v>48</v>
      </c>
      <c r="M33" s="63" t="s">
        <v>76</v>
      </c>
      <c r="N33" s="68"/>
      <c r="O33" s="68"/>
      <c r="P33" s="68"/>
      <c r="Q33" s="68"/>
      <c r="R33" s="68"/>
      <c r="S33" s="68"/>
      <c r="T33" s="32"/>
    </row>
    <row r="34" ht="102" spans="2:20">
      <c r="B34" s="24" t="s">
        <v>102</v>
      </c>
      <c r="C34" s="25" t="s">
        <v>103</v>
      </c>
      <c r="D34" s="26" t="s">
        <v>37</v>
      </c>
      <c r="E34" s="22">
        <v>1500</v>
      </c>
      <c r="F34" s="41">
        <v>44497</v>
      </c>
      <c r="G34" s="22">
        <v>3.25</v>
      </c>
      <c r="H34" s="22" t="s">
        <v>24</v>
      </c>
      <c r="I34" s="22"/>
      <c r="J34" s="68"/>
      <c r="K34" s="69"/>
      <c r="L34" s="69"/>
      <c r="M34" s="69"/>
      <c r="N34" s="68"/>
      <c r="O34" s="68"/>
      <c r="P34" s="68"/>
      <c r="Q34" s="68"/>
      <c r="R34" s="68"/>
      <c r="S34" s="68"/>
      <c r="T34" s="32"/>
    </row>
    <row r="35" s="16" customFormat="1" ht="102" spans="2:20">
      <c r="B35" s="24" t="s">
        <v>105</v>
      </c>
      <c r="C35" s="25" t="s">
        <v>106</v>
      </c>
      <c r="D35" s="26" t="s">
        <v>37</v>
      </c>
      <c r="E35" s="22">
        <v>1600</v>
      </c>
      <c r="F35" s="41">
        <v>44497</v>
      </c>
      <c r="G35" s="22">
        <v>3.23</v>
      </c>
      <c r="H35" s="22" t="s">
        <v>57</v>
      </c>
      <c r="I35" s="22" t="s">
        <v>107</v>
      </c>
      <c r="J35" s="68"/>
      <c r="K35" s="21" t="s">
        <v>108</v>
      </c>
      <c r="L35" s="21" t="s">
        <v>109</v>
      </c>
      <c r="M35" s="21" t="s">
        <v>110</v>
      </c>
      <c r="N35" s="68"/>
      <c r="O35" s="68"/>
      <c r="P35" s="68"/>
      <c r="Q35" s="68"/>
      <c r="R35" s="68"/>
      <c r="S35" s="68"/>
      <c r="T35" s="94"/>
    </row>
    <row r="36" ht="102" spans="2:20">
      <c r="B36" s="24" t="s">
        <v>111</v>
      </c>
      <c r="C36" s="25" t="s">
        <v>112</v>
      </c>
      <c r="D36" s="26" t="s">
        <v>37</v>
      </c>
      <c r="E36" s="22">
        <v>1000</v>
      </c>
      <c r="F36" s="41">
        <v>44357</v>
      </c>
      <c r="G36" s="22">
        <v>3.83</v>
      </c>
      <c r="H36" s="22" t="s">
        <v>113</v>
      </c>
      <c r="I36" s="21" t="s">
        <v>114</v>
      </c>
      <c r="J36" s="68"/>
      <c r="K36" s="21" t="s">
        <v>115</v>
      </c>
      <c r="L36" s="21" t="s">
        <v>116</v>
      </c>
      <c r="M36" s="21" t="s">
        <v>117</v>
      </c>
      <c r="N36" s="68"/>
      <c r="O36" s="68"/>
      <c r="P36" s="68"/>
      <c r="Q36" s="68"/>
      <c r="R36" s="68"/>
      <c r="S36" s="68"/>
      <c r="T36" s="32"/>
    </row>
    <row r="37" ht="114.75" spans="2:20">
      <c r="B37" s="24" t="s">
        <v>118</v>
      </c>
      <c r="C37" s="25" t="s">
        <v>119</v>
      </c>
      <c r="D37" s="26" t="s">
        <v>37</v>
      </c>
      <c r="E37" s="22">
        <v>2000</v>
      </c>
      <c r="F37" s="41">
        <v>44497</v>
      </c>
      <c r="G37" s="22">
        <v>3.62</v>
      </c>
      <c r="H37" s="22" t="s">
        <v>113</v>
      </c>
      <c r="I37" s="21"/>
      <c r="J37" s="68"/>
      <c r="K37" s="21"/>
      <c r="L37" s="21"/>
      <c r="M37" s="21"/>
      <c r="N37" s="68"/>
      <c r="O37" s="68"/>
      <c r="P37" s="68"/>
      <c r="Q37" s="68"/>
      <c r="R37" s="68"/>
      <c r="S37" s="68"/>
      <c r="T37" s="32"/>
    </row>
    <row r="38" ht="114.75" spans="2:20">
      <c r="B38" s="27" t="s">
        <v>120</v>
      </c>
      <c r="C38" s="28">
        <v>2271778</v>
      </c>
      <c r="D38" s="26" t="s">
        <v>37</v>
      </c>
      <c r="E38" s="32">
        <v>2000</v>
      </c>
      <c r="F38" s="44">
        <v>44851</v>
      </c>
      <c r="G38" s="32">
        <v>3.14</v>
      </c>
      <c r="H38" s="32" t="s">
        <v>113</v>
      </c>
      <c r="I38" s="21"/>
      <c r="J38" s="68"/>
      <c r="K38" s="21"/>
      <c r="L38" s="21"/>
      <c r="M38" s="21"/>
      <c r="N38" s="68"/>
      <c r="O38" s="68"/>
      <c r="P38" s="68"/>
      <c r="Q38" s="68"/>
      <c r="R38" s="68"/>
      <c r="S38" s="68"/>
      <c r="T38" s="32"/>
    </row>
    <row r="39" ht="156.75" spans="2:20">
      <c r="B39" s="31" t="s">
        <v>121</v>
      </c>
      <c r="C39" s="32">
        <v>2205230</v>
      </c>
      <c r="D39" s="26" t="s">
        <v>37</v>
      </c>
      <c r="E39" s="32">
        <v>7000</v>
      </c>
      <c r="F39" s="45">
        <v>44610</v>
      </c>
      <c r="G39" s="32">
        <v>3.31</v>
      </c>
      <c r="H39" s="32" t="s">
        <v>113</v>
      </c>
      <c r="I39" s="24" t="s">
        <v>122</v>
      </c>
      <c r="J39" s="68"/>
      <c r="K39" s="77" t="s">
        <v>123</v>
      </c>
      <c r="L39" s="78" t="s">
        <v>64</v>
      </c>
      <c r="M39" s="78" t="s">
        <v>124</v>
      </c>
      <c r="N39" s="68"/>
      <c r="O39" s="68"/>
      <c r="P39" s="68"/>
      <c r="Q39" s="68"/>
      <c r="R39" s="68"/>
      <c r="S39" s="68"/>
      <c r="T39" s="32"/>
    </row>
    <row r="40" ht="171" spans="2:20">
      <c r="B40" s="31" t="s">
        <v>125</v>
      </c>
      <c r="C40" s="28" t="s">
        <v>126</v>
      </c>
      <c r="D40" s="26" t="s">
        <v>37</v>
      </c>
      <c r="E40" s="32">
        <v>9000</v>
      </c>
      <c r="F40" s="45">
        <v>44725</v>
      </c>
      <c r="G40" s="32">
        <v>3.27</v>
      </c>
      <c r="H40" s="32" t="s">
        <v>113</v>
      </c>
      <c r="I40" s="27"/>
      <c r="J40" s="68"/>
      <c r="K40" s="77"/>
      <c r="L40" s="79"/>
      <c r="M40" s="79"/>
      <c r="N40" s="68"/>
      <c r="O40" s="68"/>
      <c r="P40" s="68"/>
      <c r="Q40" s="68"/>
      <c r="R40" s="68"/>
      <c r="S40" s="68"/>
      <c r="T40" s="32"/>
    </row>
    <row r="41" ht="142.5" spans="2:20">
      <c r="B41" s="31" t="s">
        <v>127</v>
      </c>
      <c r="C41" s="28" t="s">
        <v>128</v>
      </c>
      <c r="D41" s="26" t="s">
        <v>37</v>
      </c>
      <c r="E41" s="32">
        <v>1000</v>
      </c>
      <c r="F41" s="45">
        <v>44610</v>
      </c>
      <c r="G41" s="32">
        <v>3.04</v>
      </c>
      <c r="H41" s="32" t="s">
        <v>57</v>
      </c>
      <c r="I41" s="27" t="s">
        <v>129</v>
      </c>
      <c r="J41" s="68"/>
      <c r="K41" s="31" t="s">
        <v>130</v>
      </c>
      <c r="L41" s="21" t="s">
        <v>131</v>
      </c>
      <c r="M41" s="31" t="s">
        <v>132</v>
      </c>
      <c r="N41" s="68"/>
      <c r="O41" s="68"/>
      <c r="P41" s="68"/>
      <c r="Q41" s="68"/>
      <c r="R41" s="68"/>
      <c r="S41" s="68"/>
      <c r="T41" s="32"/>
    </row>
    <row r="42" ht="128.25" spans="2:20">
      <c r="B42" s="33" t="s">
        <v>133</v>
      </c>
      <c r="C42" s="34">
        <v>2205153</v>
      </c>
      <c r="D42" s="26" t="s">
        <v>37</v>
      </c>
      <c r="E42" s="46">
        <v>1600</v>
      </c>
      <c r="F42" s="47">
        <v>44588</v>
      </c>
      <c r="G42" s="46">
        <v>2.85</v>
      </c>
      <c r="H42" s="46" t="s">
        <v>57</v>
      </c>
      <c r="I42" s="33" t="s">
        <v>134</v>
      </c>
      <c r="J42" s="80"/>
      <c r="K42" s="81" t="s">
        <v>135</v>
      </c>
      <c r="L42" s="81" t="s">
        <v>48</v>
      </c>
      <c r="M42" s="81" t="s">
        <v>136</v>
      </c>
      <c r="N42" s="80"/>
      <c r="O42" s="80"/>
      <c r="P42" s="80"/>
      <c r="Q42" s="80"/>
      <c r="R42" s="80"/>
      <c r="S42" s="80"/>
      <c r="T42" s="46"/>
    </row>
    <row r="43" ht="114" spans="2:20">
      <c r="B43" s="35" t="s">
        <v>133</v>
      </c>
      <c r="C43" s="36">
        <v>2205153</v>
      </c>
      <c r="D43" s="26" t="s">
        <v>37</v>
      </c>
      <c r="E43" s="46">
        <v>1200</v>
      </c>
      <c r="F43" s="47">
        <v>44588</v>
      </c>
      <c r="G43" s="46">
        <v>2.85</v>
      </c>
      <c r="H43" s="46" t="s">
        <v>57</v>
      </c>
      <c r="I43" s="35" t="s">
        <v>134</v>
      </c>
      <c r="J43" s="80"/>
      <c r="K43" s="81" t="s">
        <v>137</v>
      </c>
      <c r="L43" s="81" t="s">
        <v>48</v>
      </c>
      <c r="M43" s="81" t="s">
        <v>136</v>
      </c>
      <c r="N43" s="80"/>
      <c r="O43" s="80"/>
      <c r="P43" s="80"/>
      <c r="Q43" s="80"/>
      <c r="R43" s="80"/>
      <c r="S43" s="80"/>
      <c r="T43" s="46"/>
    </row>
    <row r="44" ht="128.25" spans="2:20">
      <c r="B44" s="35" t="s">
        <v>133</v>
      </c>
      <c r="C44" s="36">
        <v>2205153</v>
      </c>
      <c r="D44" s="26" t="s">
        <v>37</v>
      </c>
      <c r="E44" s="46">
        <v>1200</v>
      </c>
      <c r="F44" s="47">
        <v>44588</v>
      </c>
      <c r="G44" s="46">
        <v>2.85</v>
      </c>
      <c r="H44" s="46" t="s">
        <v>57</v>
      </c>
      <c r="I44" s="35" t="s">
        <v>134</v>
      </c>
      <c r="J44" s="80"/>
      <c r="K44" s="81" t="s">
        <v>138</v>
      </c>
      <c r="L44" s="81" t="s">
        <v>48</v>
      </c>
      <c r="M44" s="81" t="s">
        <v>136</v>
      </c>
      <c r="N44" s="80"/>
      <c r="O44" s="80"/>
      <c r="P44" s="80"/>
      <c r="Q44" s="80"/>
      <c r="R44" s="80"/>
      <c r="S44" s="80"/>
      <c r="T44" s="46"/>
    </row>
    <row r="45" ht="128.25" spans="2:20">
      <c r="B45" s="35" t="s">
        <v>133</v>
      </c>
      <c r="C45" s="36">
        <v>2205153</v>
      </c>
      <c r="D45" s="26" t="s">
        <v>37</v>
      </c>
      <c r="E45" s="46">
        <v>1700</v>
      </c>
      <c r="F45" s="47">
        <v>44588</v>
      </c>
      <c r="G45" s="46">
        <v>2.85</v>
      </c>
      <c r="H45" s="46" t="s">
        <v>57</v>
      </c>
      <c r="I45" s="35" t="s">
        <v>134</v>
      </c>
      <c r="J45" s="80"/>
      <c r="K45" s="81" t="s">
        <v>139</v>
      </c>
      <c r="L45" s="81" t="s">
        <v>48</v>
      </c>
      <c r="M45" s="81" t="s">
        <v>136</v>
      </c>
      <c r="N45" s="80"/>
      <c r="O45" s="80"/>
      <c r="P45" s="80"/>
      <c r="Q45" s="80"/>
      <c r="R45" s="80"/>
      <c r="S45" s="80"/>
      <c r="T45" s="46"/>
    </row>
    <row r="46" ht="199.5" spans="2:20">
      <c r="B46" s="30" t="s">
        <v>140</v>
      </c>
      <c r="C46" s="29" t="s">
        <v>141</v>
      </c>
      <c r="D46" s="26" t="s">
        <v>37</v>
      </c>
      <c r="E46" s="46">
        <v>1000</v>
      </c>
      <c r="F46" s="47">
        <v>44725</v>
      </c>
      <c r="G46" s="46">
        <v>2.91</v>
      </c>
      <c r="H46" s="46" t="s">
        <v>57</v>
      </c>
      <c r="I46" s="35" t="s">
        <v>134</v>
      </c>
      <c r="J46" s="80"/>
      <c r="K46" s="81" t="s">
        <v>142</v>
      </c>
      <c r="L46" s="81" t="s">
        <v>48</v>
      </c>
      <c r="M46" s="81" t="s">
        <v>136</v>
      </c>
      <c r="N46" s="80"/>
      <c r="O46" s="80"/>
      <c r="P46" s="80"/>
      <c r="Q46" s="80"/>
      <c r="R46" s="80"/>
      <c r="S46" s="80"/>
      <c r="T46" s="46"/>
    </row>
    <row r="47" ht="114.75" spans="2:20">
      <c r="B47" s="27" t="s">
        <v>143</v>
      </c>
      <c r="C47" s="28" t="s">
        <v>144</v>
      </c>
      <c r="D47" s="26" t="s">
        <v>37</v>
      </c>
      <c r="E47" s="32">
        <v>1000</v>
      </c>
      <c r="F47" s="48">
        <v>44610</v>
      </c>
      <c r="G47" s="32">
        <v>3.04</v>
      </c>
      <c r="H47" s="32" t="s">
        <v>57</v>
      </c>
      <c r="I47" s="27" t="s">
        <v>134</v>
      </c>
      <c r="J47" s="68"/>
      <c r="K47" s="31" t="s">
        <v>145</v>
      </c>
      <c r="L47" s="31" t="s">
        <v>48</v>
      </c>
      <c r="M47" s="31" t="s">
        <v>146</v>
      </c>
      <c r="N47" s="68"/>
      <c r="O47" s="68"/>
      <c r="P47" s="68"/>
      <c r="Q47" s="68"/>
      <c r="R47" s="68"/>
      <c r="S47" s="68"/>
      <c r="T47" s="32"/>
    </row>
    <row r="48" ht="114.75" spans="2:20">
      <c r="B48" s="27" t="s">
        <v>147</v>
      </c>
      <c r="C48" s="28" t="s">
        <v>148</v>
      </c>
      <c r="D48" s="26" t="s">
        <v>37</v>
      </c>
      <c r="E48" s="32">
        <v>3000</v>
      </c>
      <c r="F48" s="45">
        <v>44851</v>
      </c>
      <c r="G48" s="32">
        <v>3.14</v>
      </c>
      <c r="H48" s="32" t="s">
        <v>113</v>
      </c>
      <c r="I48" s="32"/>
      <c r="J48" s="68"/>
      <c r="K48" s="77" t="s">
        <v>149</v>
      </c>
      <c r="L48" s="77" t="s">
        <v>64</v>
      </c>
      <c r="M48" s="77" t="s">
        <v>124</v>
      </c>
      <c r="N48" s="68"/>
      <c r="O48" s="68"/>
      <c r="P48" s="68"/>
      <c r="Q48" s="68"/>
      <c r="R48" s="68"/>
      <c r="S48" s="68"/>
      <c r="T48" s="32"/>
    </row>
    <row r="49" ht="114.75" spans="2:20">
      <c r="B49" s="27" t="s">
        <v>121</v>
      </c>
      <c r="C49" s="28" t="s">
        <v>150</v>
      </c>
      <c r="D49" s="26" t="s">
        <v>37</v>
      </c>
      <c r="E49" s="32">
        <v>3500</v>
      </c>
      <c r="F49" s="45">
        <v>44610</v>
      </c>
      <c r="G49" s="32">
        <v>3.31</v>
      </c>
      <c r="H49" s="32" t="s">
        <v>113</v>
      </c>
      <c r="I49" s="32"/>
      <c r="J49" s="68"/>
      <c r="K49" s="77"/>
      <c r="L49" s="77"/>
      <c r="M49" s="77"/>
      <c r="N49" s="68"/>
      <c r="O49" s="68"/>
      <c r="P49" s="68"/>
      <c r="Q49" s="68"/>
      <c r="R49" s="68"/>
      <c r="S49" s="68"/>
      <c r="T49" s="32"/>
    </row>
    <row r="50" ht="127.5" spans="2:20">
      <c r="B50" s="27" t="s">
        <v>125</v>
      </c>
      <c r="C50" s="28" t="s">
        <v>126</v>
      </c>
      <c r="D50" s="26" t="s">
        <v>37</v>
      </c>
      <c r="E50" s="32">
        <v>8000</v>
      </c>
      <c r="F50" s="49">
        <v>44725</v>
      </c>
      <c r="G50" s="32">
        <v>3.27</v>
      </c>
      <c r="H50" s="32" t="s">
        <v>113</v>
      </c>
      <c r="I50" s="27" t="s">
        <v>122</v>
      </c>
      <c r="J50" s="68"/>
      <c r="K50" s="77"/>
      <c r="L50" s="77"/>
      <c r="M50" s="77"/>
      <c r="N50" s="68"/>
      <c r="O50" s="68"/>
      <c r="P50" s="68"/>
      <c r="Q50" s="68"/>
      <c r="R50" s="68"/>
      <c r="S50" s="68"/>
      <c r="T50" s="32"/>
    </row>
    <row r="51" ht="114.75" spans="2:20">
      <c r="B51" s="27" t="s">
        <v>151</v>
      </c>
      <c r="C51" s="28" t="s">
        <v>152</v>
      </c>
      <c r="D51" s="26" t="s">
        <v>37</v>
      </c>
      <c r="E51" s="32">
        <v>2000</v>
      </c>
      <c r="F51" s="49">
        <v>44725</v>
      </c>
      <c r="G51" s="50">
        <v>2.91</v>
      </c>
      <c r="H51" s="50" t="s">
        <v>57</v>
      </c>
      <c r="I51" s="32" t="s">
        <v>107</v>
      </c>
      <c r="J51" s="68"/>
      <c r="K51" s="31" t="s">
        <v>153</v>
      </c>
      <c r="L51" s="21" t="s">
        <v>109</v>
      </c>
      <c r="M51" s="31" t="s">
        <v>154</v>
      </c>
      <c r="N51" s="68"/>
      <c r="O51" s="68"/>
      <c r="P51" s="68"/>
      <c r="Q51" s="68"/>
      <c r="R51" s="68"/>
      <c r="S51" s="68"/>
      <c r="T51" s="32"/>
    </row>
    <row r="52" s="16" customFormat="1" ht="102" spans="2:20">
      <c r="B52" s="26" t="s">
        <v>155</v>
      </c>
      <c r="C52" s="22" t="str">
        <f>VLOOKUP(B52,[1]sheet1!$C$4:$D$164,2,0)</f>
        <v>160558</v>
      </c>
      <c r="D52" s="26" t="s">
        <v>37</v>
      </c>
      <c r="E52" s="42">
        <v>6000</v>
      </c>
      <c r="F52" s="43">
        <v>43833</v>
      </c>
      <c r="G52" s="26" t="s">
        <v>72</v>
      </c>
      <c r="H52" s="26" t="s">
        <v>24</v>
      </c>
      <c r="I52" s="82" t="s">
        <v>156</v>
      </c>
      <c r="J52" s="68"/>
      <c r="K52" s="78" t="s">
        <v>157</v>
      </c>
      <c r="L52" s="78" t="s">
        <v>48</v>
      </c>
      <c r="M52" s="78" t="s">
        <v>76</v>
      </c>
      <c r="N52" s="68"/>
      <c r="O52" s="68"/>
      <c r="P52" s="68"/>
      <c r="Q52" s="68"/>
      <c r="R52" s="68"/>
      <c r="S52" s="68"/>
      <c r="T52" s="93" t="s">
        <v>58</v>
      </c>
    </row>
    <row r="53" ht="114.75" spans="2:20">
      <c r="B53" s="27" t="s">
        <v>140</v>
      </c>
      <c r="C53" s="28" t="s">
        <v>141</v>
      </c>
      <c r="D53" s="26" t="s">
        <v>37</v>
      </c>
      <c r="E53" s="32">
        <v>5000</v>
      </c>
      <c r="F53" s="49">
        <v>44725</v>
      </c>
      <c r="G53" s="50">
        <v>2.91</v>
      </c>
      <c r="H53" s="50" t="s">
        <v>57</v>
      </c>
      <c r="I53" s="31" t="s">
        <v>114</v>
      </c>
      <c r="J53" s="68"/>
      <c r="K53" s="83"/>
      <c r="L53" s="79"/>
      <c r="M53" s="83"/>
      <c r="N53" s="68"/>
      <c r="O53" s="68"/>
      <c r="P53" s="68"/>
      <c r="Q53" s="68"/>
      <c r="R53" s="68"/>
      <c r="S53" s="68"/>
      <c r="T53" s="32"/>
    </row>
    <row r="54" ht="114.75" spans="2:20">
      <c r="B54" s="27" t="s">
        <v>140</v>
      </c>
      <c r="C54" s="28" t="s">
        <v>141</v>
      </c>
      <c r="D54" s="26" t="s">
        <v>37</v>
      </c>
      <c r="E54" s="32">
        <v>2000</v>
      </c>
      <c r="F54" s="49">
        <v>44725</v>
      </c>
      <c r="G54" s="32">
        <v>2.91</v>
      </c>
      <c r="H54" s="32" t="s">
        <v>57</v>
      </c>
      <c r="I54" s="27" t="s">
        <v>134</v>
      </c>
      <c r="K54" s="30" t="s">
        <v>158</v>
      </c>
      <c r="L54" s="31" t="s">
        <v>48</v>
      </c>
      <c r="M54" s="31" t="s">
        <v>146</v>
      </c>
      <c r="N54" s="68"/>
      <c r="O54" s="68"/>
      <c r="P54" s="68"/>
      <c r="Q54" s="68"/>
      <c r="R54" s="68"/>
      <c r="S54" s="68"/>
      <c r="T54" s="32"/>
    </row>
    <row r="55" ht="114.75" spans="2:20">
      <c r="B55" s="27" t="s">
        <v>140</v>
      </c>
      <c r="C55" s="28" t="s">
        <v>141</v>
      </c>
      <c r="D55" s="26" t="s">
        <v>37</v>
      </c>
      <c r="E55" s="32">
        <v>1500</v>
      </c>
      <c r="F55" s="49">
        <v>44725</v>
      </c>
      <c r="G55" s="32">
        <v>2.91</v>
      </c>
      <c r="H55" s="32" t="s">
        <v>57</v>
      </c>
      <c r="I55" s="27" t="s">
        <v>134</v>
      </c>
      <c r="J55" s="68"/>
      <c r="K55" s="31" t="s">
        <v>159</v>
      </c>
      <c r="L55" s="31" t="s">
        <v>48</v>
      </c>
      <c r="M55" s="31" t="s">
        <v>146</v>
      </c>
      <c r="N55" s="68"/>
      <c r="O55" s="68"/>
      <c r="P55" s="68"/>
      <c r="Q55" s="68"/>
      <c r="R55" s="68"/>
      <c r="S55" s="68"/>
      <c r="T55" s="32"/>
    </row>
    <row r="56" ht="114.75" spans="2:20">
      <c r="B56" s="27" t="s">
        <v>140</v>
      </c>
      <c r="C56" s="28" t="s">
        <v>141</v>
      </c>
      <c r="D56" s="26" t="s">
        <v>37</v>
      </c>
      <c r="E56" s="50">
        <v>1000</v>
      </c>
      <c r="F56" s="51">
        <v>44725</v>
      </c>
      <c r="G56" s="50">
        <v>2.91</v>
      </c>
      <c r="H56" s="50" t="s">
        <v>57</v>
      </c>
      <c r="I56" s="27" t="s">
        <v>134</v>
      </c>
      <c r="J56" s="68"/>
      <c r="K56" s="27" t="s">
        <v>160</v>
      </c>
      <c r="L56" s="31" t="s">
        <v>48</v>
      </c>
      <c r="M56" s="31" t="s">
        <v>146</v>
      </c>
      <c r="N56" s="68"/>
      <c r="O56" s="68"/>
      <c r="P56" s="68"/>
      <c r="Q56" s="68"/>
      <c r="R56" s="68"/>
      <c r="S56" s="68"/>
      <c r="T56" s="32"/>
    </row>
    <row r="57" ht="114.75" spans="2:20">
      <c r="B57" s="27" t="s">
        <v>140</v>
      </c>
      <c r="C57" s="28" t="s">
        <v>141</v>
      </c>
      <c r="D57" s="26" t="s">
        <v>37</v>
      </c>
      <c r="E57" s="50">
        <v>1400</v>
      </c>
      <c r="F57" s="51">
        <v>44725</v>
      </c>
      <c r="G57" s="50">
        <v>2.91</v>
      </c>
      <c r="H57" s="50" t="s">
        <v>57</v>
      </c>
      <c r="I57" s="27" t="s">
        <v>134</v>
      </c>
      <c r="J57" s="68"/>
      <c r="K57" s="27" t="s">
        <v>161</v>
      </c>
      <c r="L57" s="31" t="s">
        <v>48</v>
      </c>
      <c r="M57" s="31" t="s">
        <v>146</v>
      </c>
      <c r="N57" s="68"/>
      <c r="O57" s="68"/>
      <c r="P57" s="68"/>
      <c r="Q57" s="68"/>
      <c r="R57" s="68"/>
      <c r="S57" s="68"/>
      <c r="T57" s="32"/>
    </row>
    <row r="58" ht="114.75" spans="2:20">
      <c r="B58" s="27" t="s">
        <v>140</v>
      </c>
      <c r="C58" s="28" t="s">
        <v>141</v>
      </c>
      <c r="D58" s="26" t="s">
        <v>37</v>
      </c>
      <c r="E58" s="50">
        <v>2000</v>
      </c>
      <c r="F58" s="51">
        <v>44725</v>
      </c>
      <c r="G58" s="50">
        <v>2.91</v>
      </c>
      <c r="H58" s="50" t="s">
        <v>57</v>
      </c>
      <c r="I58" s="27" t="s">
        <v>134</v>
      </c>
      <c r="J58" s="68"/>
      <c r="K58" s="27" t="s">
        <v>162</v>
      </c>
      <c r="L58" s="31" t="s">
        <v>48</v>
      </c>
      <c r="M58" s="31" t="s">
        <v>146</v>
      </c>
      <c r="N58" s="68"/>
      <c r="O58" s="68"/>
      <c r="P58" s="68"/>
      <c r="Q58" s="68"/>
      <c r="R58" s="68"/>
      <c r="S58" s="68"/>
      <c r="T58" s="32"/>
    </row>
    <row r="59" ht="114.75" spans="2:20">
      <c r="B59" s="27" t="s">
        <v>120</v>
      </c>
      <c r="C59" s="28" t="s">
        <v>148</v>
      </c>
      <c r="D59" s="26" t="s">
        <v>37</v>
      </c>
      <c r="E59" s="32">
        <v>7700</v>
      </c>
      <c r="F59" s="49">
        <v>44841</v>
      </c>
      <c r="G59" s="32">
        <v>3.14</v>
      </c>
      <c r="H59" s="32" t="s">
        <v>113</v>
      </c>
      <c r="I59" s="84" t="s">
        <v>122</v>
      </c>
      <c r="J59" s="68"/>
      <c r="K59" s="78" t="s">
        <v>163</v>
      </c>
      <c r="L59" s="78" t="s">
        <v>64</v>
      </c>
      <c r="M59" s="78" t="s">
        <v>124</v>
      </c>
      <c r="N59" s="68"/>
      <c r="O59" s="68"/>
      <c r="P59" s="68"/>
      <c r="Q59" s="68"/>
      <c r="R59" s="68"/>
      <c r="S59" s="68"/>
      <c r="T59" s="32"/>
    </row>
    <row r="60" ht="127.5" spans="2:20">
      <c r="B60" s="27" t="s">
        <v>125</v>
      </c>
      <c r="C60" s="28" t="s">
        <v>126</v>
      </c>
      <c r="D60" s="26" t="s">
        <v>37</v>
      </c>
      <c r="E60" s="32">
        <v>2250</v>
      </c>
      <c r="F60" s="51">
        <v>44725</v>
      </c>
      <c r="G60" s="32">
        <v>3.27</v>
      </c>
      <c r="H60" s="32" t="s">
        <v>113</v>
      </c>
      <c r="I60" s="85"/>
      <c r="J60" s="68"/>
      <c r="K60" s="86"/>
      <c r="L60" s="86"/>
      <c r="M60" s="86"/>
      <c r="N60" s="68"/>
      <c r="O60" s="68"/>
      <c r="P60" s="68"/>
      <c r="Q60" s="68"/>
      <c r="R60" s="68"/>
      <c r="S60" s="68"/>
      <c r="T60" s="32"/>
    </row>
    <row r="61" ht="40" customHeight="1" spans="2:20">
      <c r="B61" s="24" t="s">
        <v>105</v>
      </c>
      <c r="C61" s="25" t="s">
        <v>106</v>
      </c>
      <c r="D61" s="26" t="s">
        <v>37</v>
      </c>
      <c r="E61" s="22">
        <v>3400</v>
      </c>
      <c r="F61" s="41">
        <v>44497</v>
      </c>
      <c r="G61" s="22">
        <v>3.23</v>
      </c>
      <c r="H61" s="22" t="s">
        <v>57</v>
      </c>
      <c r="I61" s="87"/>
      <c r="J61" s="68"/>
      <c r="K61" s="79"/>
      <c r="L61" s="79"/>
      <c r="M61" s="79"/>
      <c r="N61" s="68"/>
      <c r="O61" s="68"/>
      <c r="P61" s="68"/>
      <c r="Q61" s="68"/>
      <c r="R61" s="68"/>
      <c r="S61" s="68"/>
      <c r="T61" s="31" t="s">
        <v>164</v>
      </c>
    </row>
    <row r="62" ht="114.75" spans="2:20">
      <c r="B62" s="27" t="s">
        <v>165</v>
      </c>
      <c r="C62" s="28" t="s">
        <v>166</v>
      </c>
      <c r="D62" s="26" t="s">
        <v>37</v>
      </c>
      <c r="E62" s="32">
        <v>10000</v>
      </c>
      <c r="F62" s="51">
        <v>44725</v>
      </c>
      <c r="G62" s="32">
        <v>2.91</v>
      </c>
      <c r="H62" s="32" t="s">
        <v>57</v>
      </c>
      <c r="I62" s="30" t="s">
        <v>167</v>
      </c>
      <c r="J62" s="68"/>
      <c r="K62" s="27" t="s">
        <v>168</v>
      </c>
      <c r="L62" s="21" t="s">
        <v>92</v>
      </c>
      <c r="M62" s="31" t="s">
        <v>93</v>
      </c>
      <c r="N62" s="68"/>
      <c r="O62" s="68"/>
      <c r="P62" s="68"/>
      <c r="Q62" s="68"/>
      <c r="R62" s="68"/>
      <c r="S62" s="68"/>
      <c r="T62" s="32"/>
    </row>
    <row r="63" ht="114.75" spans="2:20">
      <c r="B63" s="30" t="s">
        <v>169</v>
      </c>
      <c r="C63" s="37" t="s">
        <v>170</v>
      </c>
      <c r="D63" s="26" t="s">
        <v>37</v>
      </c>
      <c r="E63" s="32">
        <v>6300</v>
      </c>
      <c r="F63" s="45">
        <v>44851</v>
      </c>
      <c r="G63" s="32">
        <v>3.25</v>
      </c>
      <c r="H63" s="32" t="s">
        <v>171</v>
      </c>
      <c r="I63" s="30" t="s">
        <v>172</v>
      </c>
      <c r="J63" s="68"/>
      <c r="K63" s="27" t="s">
        <v>173</v>
      </c>
      <c r="L63" s="32"/>
      <c r="M63" s="31" t="s">
        <v>76</v>
      </c>
      <c r="N63" s="68"/>
      <c r="O63" s="68"/>
      <c r="P63" s="68"/>
      <c r="Q63" s="68"/>
      <c r="R63" s="68"/>
      <c r="S63" s="68"/>
      <c r="T63" s="32"/>
    </row>
  </sheetData>
  <autoFilter ref="A6:T63">
    <extLst/>
  </autoFilter>
  <mergeCells count="59">
    <mergeCell ref="B1:T1"/>
    <mergeCell ref="B3:T3"/>
    <mergeCell ref="B5:H5"/>
    <mergeCell ref="N5:O5"/>
    <mergeCell ref="P5:Q5"/>
    <mergeCell ref="I5:I6"/>
    <mergeCell ref="I7:I8"/>
    <mergeCell ref="I9:I13"/>
    <mergeCell ref="I14:I17"/>
    <mergeCell ref="I18:I20"/>
    <mergeCell ref="I21:I27"/>
    <mergeCell ref="I30:I32"/>
    <mergeCell ref="I33:I34"/>
    <mergeCell ref="I36:I38"/>
    <mergeCell ref="I39:I40"/>
    <mergeCell ref="I59:I61"/>
    <mergeCell ref="J5:J6"/>
    <mergeCell ref="K5:K6"/>
    <mergeCell ref="K7:K8"/>
    <mergeCell ref="K9:K13"/>
    <mergeCell ref="K14:K17"/>
    <mergeCell ref="K18:K20"/>
    <mergeCell ref="K21:K27"/>
    <mergeCell ref="K30:K32"/>
    <mergeCell ref="K33:K34"/>
    <mergeCell ref="K36:K38"/>
    <mergeCell ref="K39:K40"/>
    <mergeCell ref="K48:K50"/>
    <mergeCell ref="K52:K53"/>
    <mergeCell ref="K59:K61"/>
    <mergeCell ref="L5:L6"/>
    <mergeCell ref="L7:L8"/>
    <mergeCell ref="L9:L13"/>
    <mergeCell ref="L14:L17"/>
    <mergeCell ref="L18:L20"/>
    <mergeCell ref="L21:L27"/>
    <mergeCell ref="L30:L32"/>
    <mergeCell ref="L33:L34"/>
    <mergeCell ref="L36:L38"/>
    <mergeCell ref="L39:L40"/>
    <mergeCell ref="L48:L50"/>
    <mergeCell ref="L52:L53"/>
    <mergeCell ref="L59:L61"/>
    <mergeCell ref="M5:M6"/>
    <mergeCell ref="M7:M8"/>
    <mergeCell ref="M9:M13"/>
    <mergeCell ref="M14:M17"/>
    <mergeCell ref="M18:M20"/>
    <mergeCell ref="M21:M27"/>
    <mergeCell ref="M30:M32"/>
    <mergeCell ref="M33:M34"/>
    <mergeCell ref="M36:M38"/>
    <mergeCell ref="M39:M40"/>
    <mergeCell ref="M48:M50"/>
    <mergeCell ref="M52:M53"/>
    <mergeCell ref="M59:M61"/>
    <mergeCell ref="R5:R6"/>
    <mergeCell ref="S5:S6"/>
    <mergeCell ref="T5:T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4.25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59" customHeight="1" spans="1:15">
      <c r="A1" s="1">
        <v>0</v>
      </c>
      <c r="B1" s="2" t="s">
        <v>0</v>
      </c>
      <c r="C1" s="2"/>
      <c r="D1" s="2"/>
      <c r="E1" s="2"/>
      <c r="F1" s="2"/>
      <c r="G1" s="2"/>
      <c r="H1" s="15"/>
      <c r="I1" s="15"/>
      <c r="J1" s="15"/>
      <c r="K1" s="15"/>
      <c r="L1" s="15"/>
      <c r="M1" s="15"/>
      <c r="N1" s="15"/>
      <c r="O1" s="15"/>
    </row>
    <row r="2" ht="49" customHeight="1" spans="1:15">
      <c r="A2" s="1"/>
      <c r="B2" s="2" t="s">
        <v>174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" customHeight="1" spans="1:7">
      <c r="A3" s="1">
        <v>0</v>
      </c>
      <c r="B3" s="4" t="s">
        <v>175</v>
      </c>
      <c r="C3" s="4"/>
      <c r="D3" s="4"/>
      <c r="E3" s="4"/>
      <c r="F3" s="4"/>
      <c r="G3" s="4"/>
    </row>
    <row r="4" ht="21" customHeight="1" spans="1:7">
      <c r="A4" s="1">
        <v>0</v>
      </c>
      <c r="B4" s="13"/>
      <c r="C4" s="13"/>
      <c r="D4" s="13"/>
      <c r="E4" s="13"/>
      <c r="F4" s="13"/>
      <c r="G4" s="11" t="s">
        <v>3</v>
      </c>
    </row>
    <row r="5" ht="27" customHeight="1" spans="1:7">
      <c r="A5" s="1">
        <v>0</v>
      </c>
      <c r="B5" s="5" t="s">
        <v>176</v>
      </c>
      <c r="C5" s="5" t="s">
        <v>177</v>
      </c>
      <c r="D5" s="5"/>
      <c r="E5" s="12"/>
      <c r="F5" s="5" t="s">
        <v>178</v>
      </c>
      <c r="G5" s="5"/>
    </row>
    <row r="6" ht="26" customHeight="1" spans="1:7">
      <c r="A6" s="1">
        <v>0</v>
      </c>
      <c r="B6" s="5"/>
      <c r="C6" s="5" t="s">
        <v>12</v>
      </c>
      <c r="D6" s="5" t="s">
        <v>179</v>
      </c>
      <c r="E6" s="12"/>
      <c r="F6" s="5" t="s">
        <v>180</v>
      </c>
      <c r="G6" s="5" t="s">
        <v>179</v>
      </c>
    </row>
    <row r="7" ht="20" customHeight="1" spans="1:7">
      <c r="A7" s="1">
        <v>0</v>
      </c>
      <c r="B7" s="5" t="s">
        <v>181</v>
      </c>
      <c r="C7" s="14"/>
      <c r="D7" s="9"/>
      <c r="E7" s="12"/>
      <c r="F7" s="14"/>
      <c r="G7" s="9"/>
    </row>
    <row r="8" ht="52" customHeight="1" spans="1:8">
      <c r="A8" s="1" t="s">
        <v>35</v>
      </c>
      <c r="B8" s="5">
        <v>1</v>
      </c>
      <c r="C8" s="5" t="s">
        <v>25</v>
      </c>
      <c r="D8" s="7">
        <v>1000</v>
      </c>
      <c r="E8" s="14" t="s">
        <v>182</v>
      </c>
      <c r="F8" s="8" t="s">
        <v>183</v>
      </c>
      <c r="G8" s="9">
        <v>878.96</v>
      </c>
      <c r="H8" s="1" t="s">
        <v>184</v>
      </c>
    </row>
    <row r="9" ht="20" customHeight="1" spans="1:8">
      <c r="A9" s="1" t="s">
        <v>35</v>
      </c>
      <c r="B9" s="5">
        <v>2</v>
      </c>
      <c r="C9" s="8"/>
      <c r="D9" s="9"/>
      <c r="E9" s="14" t="s">
        <v>185</v>
      </c>
      <c r="F9" s="8" t="s">
        <v>186</v>
      </c>
      <c r="G9" s="9"/>
      <c r="H9" s="1" t="s">
        <v>187</v>
      </c>
    </row>
    <row r="10" ht="20" customHeight="1" spans="1:8">
      <c r="A10" s="1" t="s">
        <v>35</v>
      </c>
      <c r="B10" s="5">
        <v>3</v>
      </c>
      <c r="C10" s="8"/>
      <c r="D10" s="9"/>
      <c r="E10" s="14" t="s">
        <v>188</v>
      </c>
      <c r="F10" s="8" t="s">
        <v>189</v>
      </c>
      <c r="G10" s="9"/>
      <c r="H10" s="1" t="s">
        <v>190</v>
      </c>
    </row>
    <row r="11" ht="20" customHeight="1" spans="1:8">
      <c r="A11" s="1" t="s">
        <v>35</v>
      </c>
      <c r="B11" s="5">
        <v>4</v>
      </c>
      <c r="C11" s="8"/>
      <c r="D11" s="9"/>
      <c r="E11" s="14" t="s">
        <v>191</v>
      </c>
      <c r="F11" s="8" t="s">
        <v>192</v>
      </c>
      <c r="G11" s="9"/>
      <c r="H11" s="1" t="s">
        <v>193</v>
      </c>
    </row>
    <row r="12" ht="20" customHeight="1" spans="1:8">
      <c r="A12" s="1" t="s">
        <v>35</v>
      </c>
      <c r="B12" s="5">
        <v>5</v>
      </c>
      <c r="C12" s="8"/>
      <c r="D12" s="9"/>
      <c r="E12" s="14" t="s">
        <v>194</v>
      </c>
      <c r="F12" s="8" t="s">
        <v>195</v>
      </c>
      <c r="G12" s="9"/>
      <c r="H12" s="1" t="s">
        <v>196</v>
      </c>
    </row>
    <row r="13" ht="20" customHeight="1" spans="1:8">
      <c r="A13" s="1" t="s">
        <v>35</v>
      </c>
      <c r="B13" s="5">
        <v>6</v>
      </c>
      <c r="C13" s="8"/>
      <c r="D13" s="9"/>
      <c r="E13" s="14" t="s">
        <v>197</v>
      </c>
      <c r="F13" s="8" t="s">
        <v>198</v>
      </c>
      <c r="G13" s="9"/>
      <c r="H13" s="1" t="s">
        <v>199</v>
      </c>
    </row>
    <row r="14" ht="20" customHeight="1" spans="1:8">
      <c r="A14" s="1" t="s">
        <v>35</v>
      </c>
      <c r="B14" s="5" t="s">
        <v>200</v>
      </c>
      <c r="C14" s="8"/>
      <c r="D14" s="9"/>
      <c r="E14" s="14" t="s">
        <v>201</v>
      </c>
      <c r="F14" s="5" t="s">
        <v>200</v>
      </c>
      <c r="G14" s="9"/>
      <c r="H14" s="1" t="s">
        <v>202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opLeftCell="B1" workbookViewId="0">
      <selection activeCell="I10" sqref="I10"/>
    </sheetView>
  </sheetViews>
  <sheetFormatPr defaultColWidth="10" defaultRowHeight="14.25" outlineLevelCol="6"/>
  <cols>
    <col min="1" max="1" width="9" hidden="1"/>
    <col min="2" max="2" width="12.25" customWidth="1"/>
    <col min="3" max="3" width="19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1">
        <v>0</v>
      </c>
      <c r="B1" s="2" t="s">
        <v>0</v>
      </c>
      <c r="C1" s="2"/>
      <c r="D1" s="2"/>
      <c r="E1" s="2"/>
      <c r="F1" s="2"/>
      <c r="G1" s="2"/>
    </row>
    <row r="2" ht="57" customHeight="1" spans="1:7">
      <c r="A2" s="1"/>
      <c r="B2" s="3" t="s">
        <v>203</v>
      </c>
      <c r="G2" s="3"/>
    </row>
    <row r="3" ht="45" customHeight="1" spans="1:7">
      <c r="A3" s="1">
        <v>0</v>
      </c>
      <c r="B3" s="4" t="s">
        <v>204</v>
      </c>
      <c r="C3" s="4"/>
      <c r="D3" s="4"/>
      <c r="E3" s="4"/>
      <c r="F3" s="4"/>
      <c r="G3" s="4"/>
    </row>
    <row r="4" ht="20" customHeight="1" spans="1:7">
      <c r="A4" s="1">
        <v>0</v>
      </c>
      <c r="G4" s="11" t="s">
        <v>29</v>
      </c>
    </row>
    <row r="5" ht="19.9" customHeight="1" spans="1:7">
      <c r="A5" s="1">
        <v>0</v>
      </c>
      <c r="B5" s="5" t="s">
        <v>176</v>
      </c>
      <c r="C5" s="5" t="s">
        <v>205</v>
      </c>
      <c r="D5" s="5"/>
      <c r="E5" s="12"/>
      <c r="F5" s="5" t="s">
        <v>206</v>
      </c>
      <c r="G5" s="5"/>
    </row>
    <row r="6" ht="19.9" customHeight="1" spans="1:7">
      <c r="A6" s="1">
        <v>0</v>
      </c>
      <c r="B6" s="5"/>
      <c r="C6" s="5" t="s">
        <v>12</v>
      </c>
      <c r="D6" s="5" t="s">
        <v>179</v>
      </c>
      <c r="E6" s="12"/>
      <c r="F6" s="5" t="s">
        <v>180</v>
      </c>
      <c r="G6" s="5" t="s">
        <v>179</v>
      </c>
    </row>
    <row r="7" ht="24" customHeight="1" spans="1:7">
      <c r="A7" s="1">
        <v>0</v>
      </c>
      <c r="B7" s="5" t="s">
        <v>181</v>
      </c>
      <c r="C7" s="6"/>
      <c r="D7" s="7"/>
      <c r="E7" s="6"/>
      <c r="F7" s="6"/>
      <c r="G7" s="7"/>
    </row>
    <row r="8" ht="24" customHeight="1" spans="1:7">
      <c r="A8" s="1" t="s">
        <v>35</v>
      </c>
      <c r="B8" s="5">
        <v>1</v>
      </c>
      <c r="C8" s="8"/>
      <c r="D8" s="9"/>
      <c r="E8" s="8" t="s">
        <v>207</v>
      </c>
      <c r="F8" s="8" t="s">
        <v>183</v>
      </c>
      <c r="G8" s="9"/>
    </row>
    <row r="9" ht="24" customHeight="1" spans="1:7">
      <c r="A9" s="1" t="s">
        <v>35</v>
      </c>
      <c r="B9" s="5">
        <v>2</v>
      </c>
      <c r="C9" s="8"/>
      <c r="D9" s="9"/>
      <c r="E9" s="8" t="s">
        <v>208</v>
      </c>
      <c r="F9" s="8" t="s">
        <v>189</v>
      </c>
      <c r="G9" s="9"/>
    </row>
    <row r="10" ht="24" customHeight="1" spans="1:7">
      <c r="A10" s="1" t="s">
        <v>35</v>
      </c>
      <c r="B10" s="5">
        <v>3</v>
      </c>
      <c r="C10" s="8"/>
      <c r="D10" s="9"/>
      <c r="E10" s="8" t="s">
        <v>209</v>
      </c>
      <c r="F10" s="8" t="s">
        <v>192</v>
      </c>
      <c r="G10" s="9"/>
    </row>
    <row r="11" ht="24" customHeight="1" spans="1:7">
      <c r="A11" s="1" t="s">
        <v>35</v>
      </c>
      <c r="B11" s="5">
        <v>4</v>
      </c>
      <c r="C11" s="8"/>
      <c r="D11" s="9"/>
      <c r="E11" s="8" t="s">
        <v>210</v>
      </c>
      <c r="F11" s="8" t="s">
        <v>195</v>
      </c>
      <c r="G11" s="9"/>
    </row>
    <row r="12" ht="24" customHeight="1" spans="1:7">
      <c r="A12" s="1" t="s">
        <v>35</v>
      </c>
      <c r="B12" s="5">
        <v>5</v>
      </c>
      <c r="C12" s="8"/>
      <c r="D12" s="9"/>
      <c r="E12" s="8" t="s">
        <v>211</v>
      </c>
      <c r="F12" s="8" t="s">
        <v>198</v>
      </c>
      <c r="G12" s="9"/>
    </row>
    <row r="13" ht="24" customHeight="1" spans="1:7">
      <c r="A13" s="1" t="s">
        <v>35</v>
      </c>
      <c r="B13" s="5">
        <v>6</v>
      </c>
      <c r="C13" s="8"/>
      <c r="D13" s="9"/>
      <c r="E13" s="8" t="s">
        <v>212</v>
      </c>
      <c r="F13" s="8" t="s">
        <v>213</v>
      </c>
      <c r="G13" s="9"/>
    </row>
    <row r="14" ht="24" customHeight="1" spans="2:7">
      <c r="B14" s="10" t="s">
        <v>200</v>
      </c>
      <c r="C14" s="10"/>
      <c r="D14" s="10"/>
      <c r="E14" s="10"/>
      <c r="F14" s="10" t="s">
        <v>200</v>
      </c>
      <c r="G14" s="12"/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买买</cp:lastModifiedBy>
  <dcterms:created xsi:type="dcterms:W3CDTF">2022-06-25T17:35:00Z</dcterms:created>
  <dcterms:modified xsi:type="dcterms:W3CDTF">2025-02-08T11:06:54Z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53DFB7629986512E4ECAA6676188EC59</vt:lpwstr>
  </property>
</Properties>
</file>