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activeTab="1"/>
  </bookViews>
  <sheets>
    <sheet name="Sheet2" sheetId="2" r:id="rId1"/>
    <sheet name="Sheet1" sheetId="4" r:id="rId2"/>
  </sheets>
  <definedNames>
    <definedName name="_xlnm.Print_Area" localSheetId="0">Sheet2!$A$1:$G$47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<sst xmlns="http://schemas.openxmlformats.org/spreadsheetml/2006/main" count="148" uniqueCount="48">
  <si>
    <t>2024年区级财政衔接推进乡村振兴补助资金分配公告表</t>
  </si>
  <si>
    <t>单位：元</t>
  </si>
  <si>
    <t>序号</t>
  </si>
  <si>
    <t>单位</t>
  </si>
  <si>
    <t>项目名称</t>
  </si>
  <si>
    <t>年初预算批复数</t>
  </si>
  <si>
    <t>已调整金额</t>
  </si>
  <si>
    <t>本次调整金额</t>
  </si>
  <si>
    <t>备注</t>
  </si>
  <si>
    <t>合计</t>
  </si>
  <si>
    <t>区财政局</t>
  </si>
  <si>
    <t>农村综合改革资金</t>
  </si>
  <si>
    <t>永兴镇</t>
  </si>
  <si>
    <t>城乡基层治理</t>
  </si>
  <si>
    <t>区农业农村局</t>
  </si>
  <si>
    <t>农村人居环境整治</t>
  </si>
  <si>
    <t>区文旅局</t>
  </si>
  <si>
    <t>应急广播等3个项目</t>
  </si>
  <si>
    <t>区就业局</t>
  </si>
  <si>
    <t>就业帮扶载体及吸纳脱贫人口就业奖补</t>
  </si>
  <si>
    <t>跨区域务工就业交通补助</t>
  </si>
  <si>
    <t>区执法分局</t>
  </si>
  <si>
    <t>垃圾焚烧（农村）</t>
  </si>
  <si>
    <t>仁里镇</t>
  </si>
  <si>
    <t>农村综合改革</t>
  </si>
  <si>
    <t>唐家乡</t>
  </si>
  <si>
    <t>老池镇</t>
  </si>
  <si>
    <t>龙凤镇</t>
  </si>
  <si>
    <t>河沙镇</t>
  </si>
  <si>
    <t>桂花镇</t>
  </si>
  <si>
    <t>壮大村集体经济</t>
  </si>
  <si>
    <t>2024年船山区耕地质量调查监测评价</t>
  </si>
  <si>
    <t>2024年船山区粮食生产示范点</t>
  </si>
  <si>
    <t>2024年农田建设项目区级配套（新建）</t>
  </si>
  <si>
    <t>唐家乡万福村基础设施施补短项目</t>
  </si>
  <si>
    <t>河沙镇桂花村排洪沟整治项目</t>
  </si>
  <si>
    <t>老池镇集体经济奖补资金项目</t>
  </si>
  <si>
    <t>老池镇福龙村道路建设项目</t>
  </si>
  <si>
    <t>老池镇道路设施维修项目</t>
  </si>
  <si>
    <t>老池镇龙港社区基础设施建设项目</t>
  </si>
  <si>
    <t>老池镇芋禾村提灌站建设项目</t>
  </si>
  <si>
    <t>龙凤镇棕树村蔬菜基地产业配套建设项目</t>
  </si>
  <si>
    <t>龙凤镇定宝村粮油基地建设项目</t>
  </si>
  <si>
    <t>龙凤镇定宝村蔬菜基地建设项目</t>
  </si>
  <si>
    <t>永兴镇朝阳村蔬菜大棚建设项目</t>
  </si>
  <si>
    <t>桂花镇石景村安置点基础设施补短</t>
  </si>
  <si>
    <t>小计</t>
  </si>
  <si>
    <t>农村人居环境综合治理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</si>
</sst>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2"/>
      <name val="仿宋"/>
      <charset val="134"/>
    </font>
    <font>
      <b/>
      <sz val="18"/>
      <name val="仿宋"/>
      <charset val="134"/>
    </font>
    <font>
      <b/>
      <sz val="20"/>
      <name val="仿宋"/>
      <charset val="134"/>
    </font>
    <font>
      <b/>
      <sz val="16"/>
      <name val="宋体"/>
      <charset val="134"/>
    </font>
    <font>
      <b/>
      <sz val="18"/>
      <name val="宋体"/>
      <charset val="134"/>
    </font>
    <font>
      <sz val="22"/>
      <name val="幼圆"/>
      <charset val="134"/>
    </font>
    <font>
      <sz val="18"/>
      <name val="宋体"/>
      <charset val="134"/>
    </font>
    <font>
      <sz val="22"/>
      <color rgb="FFFF0000"/>
      <name val="幼圆"/>
      <charset val="134"/>
    </font>
    <font>
      <sz val="22"/>
      <name val="宋体"/>
      <charset val="134"/>
    </font>
    <font>
      <sz val="18"/>
      <color theme="1"/>
      <name val="宋体"/>
      <charset val="134"/>
    </font>
    <font>
      <sz val="22"/>
      <color theme="1"/>
      <name val="宋体"/>
      <charset val="134"/>
      <scheme val="minor"/>
    </font>
    <font>
      <b/>
      <sz val="26"/>
      <name val="仿宋"/>
      <charset val="134"/>
    </font>
    <font>
      <b/>
      <sz val="22"/>
      <name val="宋体"/>
      <charset val="134"/>
    </font>
    <font>
      <sz val="2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13" fillId="2" borderId="0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7"/>
  <sheetViews>
    <sheetView zoomScale="50" zoomScaleNormal="50" topLeftCell="A30" workbookViewId="0">
      <selection activeCell="A1" sqref="A1:G47"/>
    </sheetView>
  </sheetViews>
  <sheetFormatPr defaultColWidth="9" defaultRowHeight="13.5" outlineLevelCol="6"/>
  <cols>
    <col min="1" max="1" width="8.625" style="20" customWidth="1"/>
    <col min="2" max="2" width="25.75" style="20" customWidth="1"/>
    <col min="3" max="3" width="44.625" style="20" customWidth="1"/>
    <col min="4" max="4" width="32.125" style="20" customWidth="1"/>
    <col min="5" max="5" width="29.875" style="20" customWidth="1"/>
    <col min="6" max="6" width="32.125" style="20" customWidth="1"/>
    <col min="7" max="7" width="15.625" style="21" customWidth="1"/>
    <col min="8" max="16384" width="9" style="20"/>
  </cols>
  <sheetData>
    <row r="1" ht="51" customHeight="1" spans="1:7">
      <c r="A1" s="1"/>
      <c r="B1" s="1"/>
      <c r="C1" s="1"/>
      <c r="D1" s="1"/>
      <c r="E1" s="1"/>
      <c r="F1" s="1"/>
      <c r="G1" s="1"/>
    </row>
    <row r="2" s="20" customFormat="1" ht="57" customHeight="1" spans="1:7">
      <c r="A2" s="22" t="s">
        <v>0</v>
      </c>
      <c r="B2" s="22"/>
      <c r="C2" s="22"/>
      <c r="D2" s="22"/>
      <c r="E2" s="22"/>
      <c r="F2" s="22"/>
      <c r="G2" s="22"/>
    </row>
    <row r="3" s="20" customFormat="1" ht="47.25" customHeight="1" spans="1:7">
      <c r="A3" s="3"/>
      <c r="B3" s="3"/>
      <c r="C3" s="3"/>
      <c r="D3" s="3"/>
      <c r="E3" s="3"/>
      <c r="F3" s="4" t="s">
        <v>1</v>
      </c>
      <c r="G3" s="4"/>
    </row>
    <row r="4" s="20" customFormat="1" ht="39" customHeight="1" spans="1:7">
      <c r="A4" s="23" t="s">
        <v>2</v>
      </c>
      <c r="B4" s="23" t="s">
        <v>3</v>
      </c>
      <c r="C4" s="23" t="s">
        <v>4</v>
      </c>
      <c r="D4" s="23" t="s">
        <v>5</v>
      </c>
      <c r="E4" s="23" t="s">
        <v>6</v>
      </c>
      <c r="F4" s="23" t="s">
        <v>7</v>
      </c>
      <c r="G4" s="23" t="s">
        <v>8</v>
      </c>
    </row>
    <row r="5" s="20" customFormat="1" ht="78" customHeight="1" spans="1:7">
      <c r="A5" s="23"/>
      <c r="B5" s="23"/>
      <c r="C5" s="23"/>
      <c r="D5" s="23"/>
      <c r="E5" s="23"/>
      <c r="F5" s="23"/>
      <c r="G5" s="23"/>
    </row>
    <row r="6" s="20" customFormat="1" ht="57" customHeight="1" spans="1:7">
      <c r="A6" s="23" t="s">
        <v>9</v>
      </c>
      <c r="B6" s="23"/>
      <c r="C6" s="23"/>
      <c r="D6" s="24">
        <f t="shared" ref="D6:F6" si="0">D38+D47</f>
        <v>16110000</v>
      </c>
      <c r="E6" s="24">
        <f t="shared" si="0"/>
        <v>1068000</v>
      </c>
      <c r="F6" s="24">
        <f t="shared" si="0"/>
        <v>15042000</v>
      </c>
      <c r="G6" s="8"/>
    </row>
    <row r="7" s="20" customFormat="1" ht="64" customHeight="1" spans="1:7">
      <c r="A7" s="12">
        <v>1</v>
      </c>
      <c r="B7" s="12" t="s">
        <v>10</v>
      </c>
      <c r="C7" s="12" t="s">
        <v>11</v>
      </c>
      <c r="D7" s="25">
        <v>10500000</v>
      </c>
      <c r="E7" s="25"/>
      <c r="F7" s="25"/>
      <c r="G7" s="11"/>
    </row>
    <row r="8" s="20" customFormat="1" ht="64" customHeight="1" spans="1:7">
      <c r="A8" s="12">
        <v>2</v>
      </c>
      <c r="B8" s="12" t="s">
        <v>12</v>
      </c>
      <c r="C8" s="12" t="s">
        <v>13</v>
      </c>
      <c r="D8" s="25"/>
      <c r="E8" s="25">
        <v>618000</v>
      </c>
      <c r="F8" s="25"/>
      <c r="G8" s="12"/>
    </row>
    <row r="9" s="20" customFormat="1" ht="64" customHeight="1" spans="1:7">
      <c r="A9" s="12">
        <v>3</v>
      </c>
      <c r="B9" s="12" t="s">
        <v>14</v>
      </c>
      <c r="C9" s="12" t="s">
        <v>15</v>
      </c>
      <c r="D9" s="25"/>
      <c r="E9" s="25">
        <v>450000</v>
      </c>
      <c r="F9" s="25"/>
      <c r="G9" s="12"/>
    </row>
    <row r="10" s="20" customFormat="1" ht="64" customHeight="1" spans="1:7">
      <c r="A10" s="12">
        <v>4</v>
      </c>
      <c r="B10" s="12" t="s">
        <v>16</v>
      </c>
      <c r="C10" s="12" t="s">
        <v>17</v>
      </c>
      <c r="D10" s="25"/>
      <c r="E10" s="25"/>
      <c r="F10" s="25">
        <v>-590000</v>
      </c>
      <c r="G10" s="12"/>
    </row>
    <row r="11" s="20" customFormat="1" ht="64" customHeight="1" spans="1:7">
      <c r="A11" s="26">
        <v>5</v>
      </c>
      <c r="B11" s="12" t="s">
        <v>18</v>
      </c>
      <c r="C11" s="12" t="s">
        <v>19</v>
      </c>
      <c r="D11" s="12"/>
      <c r="E11" s="12"/>
      <c r="F11" s="25">
        <v>-50000</v>
      </c>
      <c r="G11" s="12"/>
    </row>
    <row r="12" s="20" customFormat="1" ht="64" customHeight="1" spans="1:7">
      <c r="A12" s="27"/>
      <c r="B12" s="12"/>
      <c r="C12" s="12" t="s">
        <v>20</v>
      </c>
      <c r="D12" s="12"/>
      <c r="E12" s="12"/>
      <c r="F12" s="25">
        <v>817480</v>
      </c>
      <c r="G12" s="12"/>
    </row>
    <row r="13" s="20" customFormat="1" ht="64" customHeight="1" spans="1:7">
      <c r="A13" s="12">
        <v>6</v>
      </c>
      <c r="B13" s="12" t="s">
        <v>21</v>
      </c>
      <c r="C13" s="12" t="s">
        <v>22</v>
      </c>
      <c r="D13" s="25"/>
      <c r="E13" s="25"/>
      <c r="F13" s="25">
        <v>750000</v>
      </c>
      <c r="G13" s="12"/>
    </row>
    <row r="14" s="20" customFormat="1" ht="64" customHeight="1" spans="1:7">
      <c r="A14" s="12">
        <v>7</v>
      </c>
      <c r="B14" s="28" t="s">
        <v>23</v>
      </c>
      <c r="C14" s="28" t="s">
        <v>24</v>
      </c>
      <c r="D14" s="28"/>
      <c r="E14" s="28"/>
      <c r="F14" s="29">
        <v>420000</v>
      </c>
      <c r="G14" s="12"/>
    </row>
    <row r="15" s="20" customFormat="1" ht="64" customHeight="1" spans="1:7">
      <c r="A15" s="12">
        <v>8</v>
      </c>
      <c r="B15" s="28" t="s">
        <v>12</v>
      </c>
      <c r="C15" s="28" t="s">
        <v>24</v>
      </c>
      <c r="D15" s="28"/>
      <c r="E15" s="28"/>
      <c r="F15" s="29">
        <v>780000</v>
      </c>
      <c r="G15" s="12"/>
    </row>
    <row r="16" s="20" customFormat="1" ht="64" customHeight="1" spans="1:7">
      <c r="A16" s="12">
        <v>9</v>
      </c>
      <c r="B16" s="28" t="s">
        <v>25</v>
      </c>
      <c r="C16" s="28" t="s">
        <v>24</v>
      </c>
      <c r="D16" s="28"/>
      <c r="E16" s="28"/>
      <c r="F16" s="29">
        <v>430000</v>
      </c>
      <c r="G16" s="12"/>
    </row>
    <row r="17" s="20" customFormat="1" ht="64" customHeight="1" spans="1:7">
      <c r="A17" s="12">
        <v>10</v>
      </c>
      <c r="B17" s="28" t="s">
        <v>26</v>
      </c>
      <c r="C17" s="28" t="s">
        <v>24</v>
      </c>
      <c r="D17" s="28"/>
      <c r="E17" s="28"/>
      <c r="F17" s="29">
        <v>550000</v>
      </c>
      <c r="G17" s="12"/>
    </row>
    <row r="18" s="20" customFormat="1" ht="64" customHeight="1" spans="1:7">
      <c r="A18" s="12">
        <v>11</v>
      </c>
      <c r="B18" s="28" t="s">
        <v>27</v>
      </c>
      <c r="C18" s="28" t="s">
        <v>24</v>
      </c>
      <c r="D18" s="28"/>
      <c r="E18" s="28"/>
      <c r="F18" s="29">
        <v>580000</v>
      </c>
      <c r="G18" s="12"/>
    </row>
    <row r="19" s="20" customFormat="1" ht="64" customHeight="1" spans="1:7">
      <c r="A19" s="12">
        <v>12</v>
      </c>
      <c r="B19" s="28" t="s">
        <v>28</v>
      </c>
      <c r="C19" s="28" t="s">
        <v>24</v>
      </c>
      <c r="D19" s="28"/>
      <c r="E19" s="28"/>
      <c r="F19" s="29">
        <v>450000</v>
      </c>
      <c r="G19" s="12"/>
    </row>
    <row r="20" s="20" customFormat="1" ht="64" customHeight="1" spans="1:7">
      <c r="A20" s="12">
        <v>13</v>
      </c>
      <c r="B20" s="28" t="s">
        <v>29</v>
      </c>
      <c r="C20" s="28" t="s">
        <v>24</v>
      </c>
      <c r="D20" s="28"/>
      <c r="E20" s="28"/>
      <c r="F20" s="29">
        <v>990000</v>
      </c>
      <c r="G20" s="12"/>
    </row>
    <row r="21" s="20" customFormat="1" ht="64" customHeight="1" spans="1:7">
      <c r="A21" s="12">
        <v>14</v>
      </c>
      <c r="B21" s="26" t="s">
        <v>14</v>
      </c>
      <c r="C21" s="12" t="s">
        <v>30</v>
      </c>
      <c r="D21" s="25"/>
      <c r="E21" s="25"/>
      <c r="F21" s="25">
        <v>1200000</v>
      </c>
      <c r="G21" s="12"/>
    </row>
    <row r="22" s="20" customFormat="1" ht="64" customHeight="1" spans="1:7">
      <c r="A22" s="12"/>
      <c r="B22" s="30"/>
      <c r="C22" s="12" t="s">
        <v>31</v>
      </c>
      <c r="D22" s="25"/>
      <c r="E22" s="25"/>
      <c r="F22" s="25">
        <v>300320</v>
      </c>
      <c r="G22" s="12"/>
    </row>
    <row r="23" s="20" customFormat="1" ht="64" customHeight="1" spans="1:7">
      <c r="A23" s="12"/>
      <c r="B23" s="30"/>
      <c r="C23" s="12" t="s">
        <v>32</v>
      </c>
      <c r="D23" s="25"/>
      <c r="E23" s="25"/>
      <c r="F23" s="25">
        <v>240000</v>
      </c>
      <c r="G23" s="12"/>
    </row>
    <row r="24" s="20" customFormat="1" ht="64" customHeight="1" spans="1:7">
      <c r="A24" s="12"/>
      <c r="B24" s="30"/>
      <c r="C24" s="31" t="s">
        <v>15</v>
      </c>
      <c r="D24" s="25"/>
      <c r="E24" s="25"/>
      <c r="F24" s="25">
        <v>214200</v>
      </c>
      <c r="G24" s="12"/>
    </row>
    <row r="25" s="20" customFormat="1" ht="64" customHeight="1" spans="1:7">
      <c r="A25" s="12"/>
      <c r="B25" s="27"/>
      <c r="C25" s="31" t="s">
        <v>33</v>
      </c>
      <c r="D25" s="25"/>
      <c r="E25" s="25"/>
      <c r="F25" s="25">
        <v>100000</v>
      </c>
      <c r="G25" s="12"/>
    </row>
    <row r="26" s="20" customFormat="1" ht="64" customHeight="1" spans="1:7">
      <c r="A26" s="12">
        <v>14</v>
      </c>
      <c r="B26" s="26" t="s">
        <v>14</v>
      </c>
      <c r="C26" s="12" t="s">
        <v>34</v>
      </c>
      <c r="D26" s="25"/>
      <c r="E26" s="25"/>
      <c r="F26" s="25">
        <v>100000</v>
      </c>
      <c r="G26" s="12"/>
    </row>
    <row r="27" s="20" customFormat="1" ht="64" customHeight="1" spans="1:7">
      <c r="A27" s="12"/>
      <c r="B27" s="30"/>
      <c r="C27" s="12" t="s">
        <v>35</v>
      </c>
      <c r="D27" s="25"/>
      <c r="E27" s="25"/>
      <c r="F27" s="25">
        <v>150000</v>
      </c>
      <c r="G27" s="12"/>
    </row>
    <row r="28" s="20" customFormat="1" ht="64" customHeight="1" spans="1:7">
      <c r="A28" s="12"/>
      <c r="B28" s="30"/>
      <c r="C28" s="12" t="s">
        <v>36</v>
      </c>
      <c r="D28" s="25"/>
      <c r="E28" s="25"/>
      <c r="F28" s="25">
        <v>200000</v>
      </c>
      <c r="G28" s="12"/>
    </row>
    <row r="29" s="20" customFormat="1" ht="64" customHeight="1" spans="1:7">
      <c r="A29" s="12"/>
      <c r="B29" s="30"/>
      <c r="C29" s="12" t="s">
        <v>37</v>
      </c>
      <c r="D29" s="25"/>
      <c r="E29" s="25"/>
      <c r="F29" s="25">
        <v>300000</v>
      </c>
      <c r="G29" s="12"/>
    </row>
    <row r="30" s="20" customFormat="1" ht="64" customHeight="1" spans="1:7">
      <c r="A30" s="12"/>
      <c r="B30" s="30"/>
      <c r="C30" s="12" t="s">
        <v>38</v>
      </c>
      <c r="D30" s="25"/>
      <c r="E30" s="25"/>
      <c r="F30" s="25">
        <v>130000</v>
      </c>
      <c r="G30" s="12"/>
    </row>
    <row r="31" s="20" customFormat="1" ht="64" customHeight="1" spans="1:7">
      <c r="A31" s="12"/>
      <c r="B31" s="30"/>
      <c r="C31" s="12" t="s">
        <v>39</v>
      </c>
      <c r="D31" s="25"/>
      <c r="E31" s="25"/>
      <c r="F31" s="25">
        <v>200000</v>
      </c>
      <c r="G31" s="12"/>
    </row>
    <row r="32" s="20" customFormat="1" ht="64" customHeight="1" spans="1:7">
      <c r="A32" s="12"/>
      <c r="B32" s="30"/>
      <c r="C32" s="12" t="s">
        <v>40</v>
      </c>
      <c r="D32" s="25"/>
      <c r="E32" s="25"/>
      <c r="F32" s="25">
        <v>100000</v>
      </c>
      <c r="G32" s="12"/>
    </row>
    <row r="33" s="20" customFormat="1" ht="64" customHeight="1" spans="1:7">
      <c r="A33" s="12"/>
      <c r="B33" s="30"/>
      <c r="C33" s="12" t="s">
        <v>41</v>
      </c>
      <c r="D33" s="25"/>
      <c r="E33" s="25"/>
      <c r="F33" s="25">
        <v>520000</v>
      </c>
      <c r="G33" s="12"/>
    </row>
    <row r="34" s="20" customFormat="1" ht="64" customHeight="1" spans="1:7">
      <c r="A34" s="12"/>
      <c r="B34" s="30"/>
      <c r="C34" s="12" t="s">
        <v>42</v>
      </c>
      <c r="D34" s="25"/>
      <c r="E34" s="25"/>
      <c r="F34" s="25">
        <v>100000</v>
      </c>
      <c r="G34" s="12"/>
    </row>
    <row r="35" s="20" customFormat="1" ht="64" customHeight="1" spans="1:7">
      <c r="A35" s="12"/>
      <c r="B35" s="30"/>
      <c r="C35" s="12" t="s">
        <v>43</v>
      </c>
      <c r="D35" s="25"/>
      <c r="E35" s="25"/>
      <c r="F35" s="25">
        <v>100000</v>
      </c>
      <c r="G35" s="12"/>
    </row>
    <row r="36" s="20" customFormat="1" ht="64" customHeight="1" spans="1:7">
      <c r="A36" s="12"/>
      <c r="B36" s="30"/>
      <c r="C36" s="12" t="s">
        <v>44</v>
      </c>
      <c r="D36" s="25"/>
      <c r="E36" s="25"/>
      <c r="F36" s="25">
        <v>150000</v>
      </c>
      <c r="G36" s="12"/>
    </row>
    <row r="37" s="20" customFormat="1" ht="64" customHeight="1" spans="1:7">
      <c r="A37" s="12"/>
      <c r="B37" s="27"/>
      <c r="C37" s="12" t="s">
        <v>45</v>
      </c>
      <c r="D37" s="25"/>
      <c r="E37" s="25"/>
      <c r="F37" s="25">
        <v>200000</v>
      </c>
      <c r="G37" s="12"/>
    </row>
    <row r="38" s="20" customFormat="1" ht="64" customHeight="1" spans="1:7">
      <c r="A38" s="23" t="s">
        <v>46</v>
      </c>
      <c r="B38" s="23"/>
      <c r="C38" s="23"/>
      <c r="D38" s="24">
        <f t="shared" ref="D38:F38" si="1">SUM(D7:D37)</f>
        <v>10500000</v>
      </c>
      <c r="E38" s="24">
        <f t="shared" si="1"/>
        <v>1068000</v>
      </c>
      <c r="F38" s="24">
        <f t="shared" si="1"/>
        <v>9432000</v>
      </c>
      <c r="G38" s="19"/>
    </row>
    <row r="39" s="20" customFormat="1" ht="64" customHeight="1" spans="1:7">
      <c r="A39" s="12">
        <v>15</v>
      </c>
      <c r="B39" s="12" t="s">
        <v>21</v>
      </c>
      <c r="C39" s="12" t="s">
        <v>47</v>
      </c>
      <c r="D39" s="25">
        <v>5610000</v>
      </c>
      <c r="E39" s="25"/>
      <c r="F39" s="25">
        <v>500000</v>
      </c>
      <c r="G39" s="8"/>
    </row>
    <row r="40" s="20" customFormat="1" ht="64" customHeight="1" spans="1:7">
      <c r="A40" s="12">
        <v>16</v>
      </c>
      <c r="B40" s="12" t="s">
        <v>23</v>
      </c>
      <c r="C40" s="12" t="s">
        <v>47</v>
      </c>
      <c r="D40" s="25"/>
      <c r="E40" s="25"/>
      <c r="F40" s="25">
        <v>715000</v>
      </c>
      <c r="G40" s="8"/>
    </row>
    <row r="41" s="20" customFormat="1" ht="64" customHeight="1" spans="1:7">
      <c r="A41" s="12">
        <v>17</v>
      </c>
      <c r="B41" s="12" t="s">
        <v>12</v>
      </c>
      <c r="C41" s="12" t="s">
        <v>47</v>
      </c>
      <c r="D41" s="25"/>
      <c r="E41" s="25"/>
      <c r="F41" s="25">
        <v>980000</v>
      </c>
      <c r="G41" s="8"/>
    </row>
    <row r="42" s="20" customFormat="1" ht="64" customHeight="1" spans="1:7">
      <c r="A42" s="12">
        <v>18</v>
      </c>
      <c r="B42" s="12" t="s">
        <v>25</v>
      </c>
      <c r="C42" s="12" t="s">
        <v>47</v>
      </c>
      <c r="D42" s="25"/>
      <c r="E42" s="25"/>
      <c r="F42" s="25">
        <v>315000</v>
      </c>
      <c r="G42" s="8"/>
    </row>
    <row r="43" s="20" customFormat="1" ht="64" customHeight="1" spans="1:7">
      <c r="A43" s="12">
        <v>19</v>
      </c>
      <c r="B43" s="12" t="s">
        <v>26</v>
      </c>
      <c r="C43" s="12" t="s">
        <v>47</v>
      </c>
      <c r="D43" s="25"/>
      <c r="E43" s="25"/>
      <c r="F43" s="25">
        <v>775000</v>
      </c>
      <c r="G43" s="8"/>
    </row>
    <row r="44" s="20" customFormat="1" ht="64" customHeight="1" spans="1:7">
      <c r="A44" s="12">
        <v>20</v>
      </c>
      <c r="B44" s="12" t="s">
        <v>27</v>
      </c>
      <c r="C44" s="12" t="s">
        <v>47</v>
      </c>
      <c r="D44" s="25"/>
      <c r="E44" s="25"/>
      <c r="F44" s="25">
        <v>730000</v>
      </c>
      <c r="G44" s="8"/>
    </row>
    <row r="45" s="20" customFormat="1" ht="64" customHeight="1" spans="1:7">
      <c r="A45" s="12">
        <v>21</v>
      </c>
      <c r="B45" s="12" t="s">
        <v>28</v>
      </c>
      <c r="C45" s="12" t="s">
        <v>47</v>
      </c>
      <c r="D45" s="25"/>
      <c r="E45" s="25"/>
      <c r="F45" s="25">
        <v>835000</v>
      </c>
      <c r="G45" s="8"/>
    </row>
    <row r="46" s="20" customFormat="1" ht="64" customHeight="1" spans="1:7">
      <c r="A46" s="12">
        <v>22</v>
      </c>
      <c r="B46" s="12" t="s">
        <v>29</v>
      </c>
      <c r="C46" s="12" t="s">
        <v>47</v>
      </c>
      <c r="D46" s="25"/>
      <c r="E46" s="25"/>
      <c r="F46" s="25">
        <v>760000</v>
      </c>
      <c r="G46" s="8"/>
    </row>
    <row r="47" s="20" customFormat="1" ht="64" customHeight="1" spans="1:7">
      <c r="A47" s="23" t="s">
        <v>46</v>
      </c>
      <c r="B47" s="23"/>
      <c r="C47" s="23"/>
      <c r="D47" s="24">
        <f t="shared" ref="D47:F47" si="2">SUM(D39:D46)</f>
        <v>5610000</v>
      </c>
      <c r="E47" s="24">
        <f t="shared" si="2"/>
        <v>0</v>
      </c>
      <c r="F47" s="24">
        <f t="shared" si="2"/>
        <v>5610000</v>
      </c>
      <c r="G47" s="8"/>
    </row>
  </sheetData>
  <mergeCells count="19">
    <mergeCell ref="A1:G1"/>
    <mergeCell ref="A2:G2"/>
    <mergeCell ref="F3:G3"/>
    <mergeCell ref="A6:C6"/>
    <mergeCell ref="A38:C38"/>
    <mergeCell ref="A47:C47"/>
    <mergeCell ref="A4:A5"/>
    <mergeCell ref="A11:A12"/>
    <mergeCell ref="A21:A25"/>
    <mergeCell ref="A26:A37"/>
    <mergeCell ref="B4:B5"/>
    <mergeCell ref="B11:B12"/>
    <mergeCell ref="B21:B25"/>
    <mergeCell ref="B26:B37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4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tabSelected="1" topLeftCell="A44" workbookViewId="0">
      <selection activeCell="H9" sqref="H9"/>
    </sheetView>
  </sheetViews>
  <sheetFormatPr defaultColWidth="9" defaultRowHeight="13.5" outlineLevelCol="6"/>
  <cols>
    <col min="1" max="1" width="18.125" customWidth="1"/>
    <col min="2" max="2" width="24.25" customWidth="1"/>
    <col min="3" max="3" width="33.125" customWidth="1"/>
    <col min="4" max="6" width="29.5" customWidth="1"/>
    <col min="7" max="7" width="18.125" customWidth="1"/>
  </cols>
  <sheetData>
    <row r="1" ht="25.5" spans="1:7">
      <c r="A1" s="1"/>
      <c r="B1" s="1"/>
      <c r="C1" s="1"/>
      <c r="D1" s="1"/>
      <c r="E1" s="1"/>
      <c r="F1" s="1"/>
      <c r="G1" s="1"/>
    </row>
    <row r="2" ht="27" spans="1:7">
      <c r="A2" s="2" t="s">
        <v>0</v>
      </c>
      <c r="B2" s="2"/>
      <c r="C2" s="2"/>
      <c r="D2" s="2"/>
      <c r="E2" s="2"/>
      <c r="F2" s="2"/>
      <c r="G2" s="2"/>
    </row>
    <row r="3" ht="25.5" spans="1:7">
      <c r="A3" s="3"/>
      <c r="B3" s="3"/>
      <c r="C3" s="3"/>
      <c r="D3" s="3"/>
      <c r="E3" s="3"/>
      <c r="F3" s="4" t="s">
        <v>1</v>
      </c>
      <c r="G3" s="4"/>
    </row>
    <row r="4" ht="26" customHeight="1" spans="1:7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</row>
    <row r="5" ht="24" customHeight="1" spans="1:7">
      <c r="A5" s="5"/>
      <c r="B5" s="5"/>
      <c r="C5" s="5"/>
      <c r="D5" s="5"/>
      <c r="E5" s="5"/>
      <c r="F5" s="5"/>
      <c r="G5" s="5"/>
    </row>
    <row r="6" ht="34" customHeight="1" spans="1:7">
      <c r="A6" s="6" t="s">
        <v>9</v>
      </c>
      <c r="B6" s="6"/>
      <c r="C6" s="6"/>
      <c r="D6" s="7">
        <f t="shared" ref="D6:F6" si="0">D38+D47</f>
        <v>16110000</v>
      </c>
      <c r="E6" s="7">
        <f t="shared" si="0"/>
        <v>1068000</v>
      </c>
      <c r="F6" s="7">
        <f t="shared" si="0"/>
        <v>15042000</v>
      </c>
      <c r="G6" s="8"/>
    </row>
    <row r="7" ht="54" customHeight="1" spans="1:7">
      <c r="A7" s="9">
        <v>1</v>
      </c>
      <c r="B7" s="9" t="s">
        <v>10</v>
      </c>
      <c r="C7" s="9" t="s">
        <v>11</v>
      </c>
      <c r="D7" s="10">
        <v>10500000</v>
      </c>
      <c r="E7" s="10"/>
      <c r="F7" s="10"/>
      <c r="G7" s="11"/>
    </row>
    <row r="8" ht="54" customHeight="1" spans="1:7">
      <c r="A8" s="9">
        <v>2</v>
      </c>
      <c r="B8" s="9" t="s">
        <v>12</v>
      </c>
      <c r="C8" s="9" t="s">
        <v>13</v>
      </c>
      <c r="D8" s="10"/>
      <c r="E8" s="10">
        <v>618000</v>
      </c>
      <c r="F8" s="10"/>
      <c r="G8" s="12"/>
    </row>
    <row r="9" ht="54" customHeight="1" spans="1:7">
      <c r="A9" s="9">
        <v>3</v>
      </c>
      <c r="B9" s="9" t="s">
        <v>14</v>
      </c>
      <c r="C9" s="9" t="s">
        <v>15</v>
      </c>
      <c r="D9" s="10"/>
      <c r="E9" s="10">
        <v>450000</v>
      </c>
      <c r="F9" s="10"/>
      <c r="G9" s="12"/>
    </row>
    <row r="10" ht="54" customHeight="1" spans="1:7">
      <c r="A10" s="9">
        <v>4</v>
      </c>
      <c r="B10" s="9" t="s">
        <v>16</v>
      </c>
      <c r="C10" s="9" t="s">
        <v>17</v>
      </c>
      <c r="D10" s="10"/>
      <c r="E10" s="10"/>
      <c r="F10" s="10">
        <v>-590000</v>
      </c>
      <c r="G10" s="12"/>
    </row>
    <row r="11" ht="54" customHeight="1" spans="1:7">
      <c r="A11" s="13">
        <v>5</v>
      </c>
      <c r="B11" s="9" t="s">
        <v>18</v>
      </c>
      <c r="C11" s="9" t="s">
        <v>19</v>
      </c>
      <c r="D11" s="9"/>
      <c r="E11" s="9"/>
      <c r="F11" s="10">
        <v>-50000</v>
      </c>
      <c r="G11" s="12"/>
    </row>
    <row r="12" ht="54" customHeight="1" spans="1:7">
      <c r="A12" s="14"/>
      <c r="B12" s="9"/>
      <c r="C12" s="9" t="s">
        <v>20</v>
      </c>
      <c r="D12" s="9"/>
      <c r="E12" s="9"/>
      <c r="F12" s="10">
        <v>817480</v>
      </c>
      <c r="G12" s="12"/>
    </row>
    <row r="13" ht="54" customHeight="1" spans="1:7">
      <c r="A13" s="9">
        <v>6</v>
      </c>
      <c r="B13" s="9" t="s">
        <v>21</v>
      </c>
      <c r="C13" s="9" t="s">
        <v>22</v>
      </c>
      <c r="D13" s="10"/>
      <c r="E13" s="10"/>
      <c r="F13" s="10">
        <v>750000</v>
      </c>
      <c r="G13" s="12"/>
    </row>
    <row r="14" ht="54" customHeight="1" spans="1:7">
      <c r="A14" s="9">
        <v>7</v>
      </c>
      <c r="B14" s="15" t="s">
        <v>23</v>
      </c>
      <c r="C14" s="15" t="s">
        <v>24</v>
      </c>
      <c r="D14" s="15"/>
      <c r="E14" s="15"/>
      <c r="F14" s="16">
        <v>420000</v>
      </c>
      <c r="G14" s="12"/>
    </row>
    <row r="15" ht="54" customHeight="1" spans="1:7">
      <c r="A15" s="9">
        <v>8</v>
      </c>
      <c r="B15" s="15" t="s">
        <v>12</v>
      </c>
      <c r="C15" s="15" t="s">
        <v>24</v>
      </c>
      <c r="D15" s="15"/>
      <c r="E15" s="15"/>
      <c r="F15" s="16">
        <v>780000</v>
      </c>
      <c r="G15" s="12"/>
    </row>
    <row r="16" ht="54" customHeight="1" spans="1:7">
      <c r="A16" s="9">
        <v>9</v>
      </c>
      <c r="B16" s="15" t="s">
        <v>25</v>
      </c>
      <c r="C16" s="15" t="s">
        <v>24</v>
      </c>
      <c r="D16" s="15"/>
      <c r="E16" s="15"/>
      <c r="F16" s="16">
        <v>430000</v>
      </c>
      <c r="G16" s="12"/>
    </row>
    <row r="17" ht="54" customHeight="1" spans="1:7">
      <c r="A17" s="9">
        <v>10</v>
      </c>
      <c r="B17" s="15" t="s">
        <v>26</v>
      </c>
      <c r="C17" s="15" t="s">
        <v>24</v>
      </c>
      <c r="D17" s="15"/>
      <c r="E17" s="15"/>
      <c r="F17" s="16">
        <v>550000</v>
      </c>
      <c r="G17" s="12"/>
    </row>
    <row r="18" ht="54" customHeight="1" spans="1:7">
      <c r="A18" s="9">
        <v>11</v>
      </c>
      <c r="B18" s="15" t="s">
        <v>27</v>
      </c>
      <c r="C18" s="15" t="s">
        <v>24</v>
      </c>
      <c r="D18" s="15"/>
      <c r="E18" s="15"/>
      <c r="F18" s="16">
        <v>580000</v>
      </c>
      <c r="G18" s="12"/>
    </row>
    <row r="19" ht="54" customHeight="1" spans="1:7">
      <c r="A19" s="9">
        <v>12</v>
      </c>
      <c r="B19" s="15" t="s">
        <v>28</v>
      </c>
      <c r="C19" s="15" t="s">
        <v>24</v>
      </c>
      <c r="D19" s="15"/>
      <c r="E19" s="15"/>
      <c r="F19" s="16">
        <v>450000</v>
      </c>
      <c r="G19" s="12"/>
    </row>
    <row r="20" ht="54" customHeight="1" spans="1:7">
      <c r="A20" s="9">
        <v>13</v>
      </c>
      <c r="B20" s="15" t="s">
        <v>29</v>
      </c>
      <c r="C20" s="15" t="s">
        <v>24</v>
      </c>
      <c r="D20" s="15"/>
      <c r="E20" s="15"/>
      <c r="F20" s="16">
        <v>990000</v>
      </c>
      <c r="G20" s="12"/>
    </row>
    <row r="21" ht="54" customHeight="1" spans="1:7">
      <c r="A21" s="9">
        <v>14</v>
      </c>
      <c r="B21" s="13" t="s">
        <v>14</v>
      </c>
      <c r="C21" s="9" t="s">
        <v>30</v>
      </c>
      <c r="D21" s="10"/>
      <c r="E21" s="10"/>
      <c r="F21" s="10">
        <v>1200000</v>
      </c>
      <c r="G21" s="12"/>
    </row>
    <row r="22" ht="54" customHeight="1" spans="1:7">
      <c r="A22" s="9"/>
      <c r="B22" s="17"/>
      <c r="C22" s="9" t="s">
        <v>31</v>
      </c>
      <c r="D22" s="10"/>
      <c r="E22" s="10"/>
      <c r="F22" s="10">
        <v>300320</v>
      </c>
      <c r="G22" s="12"/>
    </row>
    <row r="23" ht="54" customHeight="1" spans="1:7">
      <c r="A23" s="9"/>
      <c r="B23" s="17"/>
      <c r="C23" s="9" t="s">
        <v>32</v>
      </c>
      <c r="D23" s="10"/>
      <c r="E23" s="10"/>
      <c r="F23" s="10">
        <v>240000</v>
      </c>
      <c r="G23" s="12"/>
    </row>
    <row r="24" ht="54" customHeight="1" spans="1:7">
      <c r="A24" s="9"/>
      <c r="B24" s="17"/>
      <c r="C24" s="18" t="s">
        <v>15</v>
      </c>
      <c r="D24" s="10"/>
      <c r="E24" s="10"/>
      <c r="F24" s="10">
        <v>214200</v>
      </c>
      <c r="G24" s="12"/>
    </row>
    <row r="25" ht="54" customHeight="1" spans="1:7">
      <c r="A25" s="9"/>
      <c r="B25" s="14"/>
      <c r="C25" s="18" t="s">
        <v>33</v>
      </c>
      <c r="D25" s="10"/>
      <c r="E25" s="10"/>
      <c r="F25" s="10">
        <v>100000</v>
      </c>
      <c r="G25" s="12"/>
    </row>
    <row r="26" ht="54" customHeight="1" spans="1:7">
      <c r="A26" s="9">
        <v>14</v>
      </c>
      <c r="B26" s="13" t="s">
        <v>14</v>
      </c>
      <c r="C26" s="9" t="s">
        <v>34</v>
      </c>
      <c r="D26" s="10"/>
      <c r="E26" s="10"/>
      <c r="F26" s="10">
        <v>100000</v>
      </c>
      <c r="G26" s="12"/>
    </row>
    <row r="27" ht="54" customHeight="1" spans="1:7">
      <c r="A27" s="9"/>
      <c r="B27" s="17"/>
      <c r="C27" s="9" t="s">
        <v>35</v>
      </c>
      <c r="D27" s="10"/>
      <c r="E27" s="10"/>
      <c r="F27" s="10">
        <v>150000</v>
      </c>
      <c r="G27" s="12"/>
    </row>
    <row r="28" ht="54" customHeight="1" spans="1:7">
      <c r="A28" s="9"/>
      <c r="B28" s="17"/>
      <c r="C28" s="9" t="s">
        <v>36</v>
      </c>
      <c r="D28" s="10"/>
      <c r="E28" s="10"/>
      <c r="F28" s="10">
        <v>200000</v>
      </c>
      <c r="G28" s="12"/>
    </row>
    <row r="29" ht="54" customHeight="1" spans="1:7">
      <c r="A29" s="9"/>
      <c r="B29" s="17"/>
      <c r="C29" s="9" t="s">
        <v>37</v>
      </c>
      <c r="D29" s="10"/>
      <c r="E29" s="10"/>
      <c r="F29" s="10">
        <v>300000</v>
      </c>
      <c r="G29" s="12"/>
    </row>
    <row r="30" ht="54" customHeight="1" spans="1:7">
      <c r="A30" s="9"/>
      <c r="B30" s="17"/>
      <c r="C30" s="9" t="s">
        <v>38</v>
      </c>
      <c r="D30" s="10"/>
      <c r="E30" s="10"/>
      <c r="F30" s="10">
        <v>130000</v>
      </c>
      <c r="G30" s="12"/>
    </row>
    <row r="31" ht="54" customHeight="1" spans="1:7">
      <c r="A31" s="9"/>
      <c r="B31" s="17"/>
      <c r="C31" s="9" t="s">
        <v>39</v>
      </c>
      <c r="D31" s="10"/>
      <c r="E31" s="10"/>
      <c r="F31" s="10">
        <v>200000</v>
      </c>
      <c r="G31" s="12"/>
    </row>
    <row r="32" ht="54" customHeight="1" spans="1:7">
      <c r="A32" s="9"/>
      <c r="B32" s="17"/>
      <c r="C32" s="9" t="s">
        <v>40</v>
      </c>
      <c r="D32" s="10"/>
      <c r="E32" s="10"/>
      <c r="F32" s="10">
        <v>100000</v>
      </c>
      <c r="G32" s="12"/>
    </row>
    <row r="33" ht="54" customHeight="1" spans="1:7">
      <c r="A33" s="9"/>
      <c r="B33" s="17"/>
      <c r="C33" s="9" t="s">
        <v>41</v>
      </c>
      <c r="D33" s="10"/>
      <c r="E33" s="10"/>
      <c r="F33" s="10">
        <v>520000</v>
      </c>
      <c r="G33" s="12"/>
    </row>
    <row r="34" ht="54" customHeight="1" spans="1:7">
      <c r="A34" s="9"/>
      <c r="B34" s="17"/>
      <c r="C34" s="9" t="s">
        <v>42</v>
      </c>
      <c r="D34" s="10"/>
      <c r="E34" s="10"/>
      <c r="F34" s="10">
        <v>100000</v>
      </c>
      <c r="G34" s="12"/>
    </row>
    <row r="35" ht="54" customHeight="1" spans="1:7">
      <c r="A35" s="9"/>
      <c r="B35" s="17"/>
      <c r="C35" s="9" t="s">
        <v>43</v>
      </c>
      <c r="D35" s="10"/>
      <c r="E35" s="10"/>
      <c r="F35" s="10">
        <v>100000</v>
      </c>
      <c r="G35" s="12"/>
    </row>
    <row r="36" ht="54" customHeight="1" spans="1:7">
      <c r="A36" s="9"/>
      <c r="B36" s="17"/>
      <c r="C36" s="9" t="s">
        <v>44</v>
      </c>
      <c r="D36" s="10"/>
      <c r="E36" s="10"/>
      <c r="F36" s="10">
        <v>150000</v>
      </c>
      <c r="G36" s="12"/>
    </row>
    <row r="37" ht="54" customHeight="1" spans="1:7">
      <c r="A37" s="9"/>
      <c r="B37" s="14"/>
      <c r="C37" s="9" t="s">
        <v>45</v>
      </c>
      <c r="D37" s="10"/>
      <c r="E37" s="10"/>
      <c r="F37" s="10">
        <v>200000</v>
      </c>
      <c r="G37" s="12"/>
    </row>
    <row r="38" ht="35" customHeight="1" spans="1:7">
      <c r="A38" s="6" t="s">
        <v>46</v>
      </c>
      <c r="B38" s="6"/>
      <c r="C38" s="6"/>
      <c r="D38" s="7">
        <f t="shared" ref="D38:F38" si="1">SUM(D7:D37)</f>
        <v>10500000</v>
      </c>
      <c r="E38" s="7">
        <f t="shared" si="1"/>
        <v>1068000</v>
      </c>
      <c r="F38" s="7">
        <f t="shared" si="1"/>
        <v>9432000</v>
      </c>
      <c r="G38" s="19"/>
    </row>
    <row r="39" ht="36" customHeight="1" spans="1:7">
      <c r="A39" s="9">
        <v>15</v>
      </c>
      <c r="B39" s="9" t="s">
        <v>21</v>
      </c>
      <c r="C39" s="9" t="s">
        <v>47</v>
      </c>
      <c r="D39" s="10">
        <v>5610000</v>
      </c>
      <c r="E39" s="10"/>
      <c r="F39" s="10">
        <v>500000</v>
      </c>
      <c r="G39" s="8"/>
    </row>
    <row r="40" ht="54" customHeight="1" spans="1:7">
      <c r="A40" s="9">
        <v>16</v>
      </c>
      <c r="B40" s="9" t="s">
        <v>23</v>
      </c>
      <c r="C40" s="9" t="s">
        <v>47</v>
      </c>
      <c r="D40" s="10"/>
      <c r="E40" s="10"/>
      <c r="F40" s="10">
        <v>715000</v>
      </c>
      <c r="G40" s="8"/>
    </row>
    <row r="41" ht="54" customHeight="1" spans="1:7">
      <c r="A41" s="9">
        <v>17</v>
      </c>
      <c r="B41" s="9" t="s">
        <v>12</v>
      </c>
      <c r="C41" s="9" t="s">
        <v>47</v>
      </c>
      <c r="D41" s="10"/>
      <c r="E41" s="10"/>
      <c r="F41" s="10">
        <v>980000</v>
      </c>
      <c r="G41" s="8"/>
    </row>
    <row r="42" ht="54" customHeight="1" spans="1:7">
      <c r="A42" s="9">
        <v>18</v>
      </c>
      <c r="B42" s="9" t="s">
        <v>25</v>
      </c>
      <c r="C42" s="9" t="s">
        <v>47</v>
      </c>
      <c r="D42" s="10"/>
      <c r="E42" s="10"/>
      <c r="F42" s="10">
        <v>315000</v>
      </c>
      <c r="G42" s="8"/>
    </row>
    <row r="43" ht="54" customHeight="1" spans="1:7">
      <c r="A43" s="9">
        <v>19</v>
      </c>
      <c r="B43" s="9" t="s">
        <v>26</v>
      </c>
      <c r="C43" s="9" t="s">
        <v>47</v>
      </c>
      <c r="D43" s="10"/>
      <c r="E43" s="10"/>
      <c r="F43" s="10">
        <v>775000</v>
      </c>
      <c r="G43" s="8"/>
    </row>
    <row r="44" ht="54" customHeight="1" spans="1:7">
      <c r="A44" s="9">
        <v>20</v>
      </c>
      <c r="B44" s="9" t="s">
        <v>27</v>
      </c>
      <c r="C44" s="9" t="s">
        <v>47</v>
      </c>
      <c r="D44" s="10"/>
      <c r="E44" s="10"/>
      <c r="F44" s="10">
        <v>730000</v>
      </c>
      <c r="G44" s="8"/>
    </row>
    <row r="45" ht="54" customHeight="1" spans="1:7">
      <c r="A45" s="9">
        <v>21</v>
      </c>
      <c r="B45" s="9" t="s">
        <v>28</v>
      </c>
      <c r="C45" s="9" t="s">
        <v>47</v>
      </c>
      <c r="D45" s="10"/>
      <c r="E45" s="10"/>
      <c r="F45" s="10">
        <v>835000</v>
      </c>
      <c r="G45" s="8"/>
    </row>
    <row r="46" ht="54" customHeight="1" spans="1:7">
      <c r="A46" s="9">
        <v>22</v>
      </c>
      <c r="B46" s="9" t="s">
        <v>29</v>
      </c>
      <c r="C46" s="9" t="s">
        <v>47</v>
      </c>
      <c r="D46" s="10"/>
      <c r="E46" s="10"/>
      <c r="F46" s="10">
        <v>760000</v>
      </c>
      <c r="G46" s="8"/>
    </row>
    <row r="47" ht="36" customHeight="1" spans="1:7">
      <c r="A47" s="6" t="s">
        <v>46</v>
      </c>
      <c r="B47" s="6"/>
      <c r="C47" s="6"/>
      <c r="D47" s="7">
        <f t="shared" ref="D47:F47" si="2">SUM(D39:D46)</f>
        <v>5610000</v>
      </c>
      <c r="E47" s="7">
        <f t="shared" si="2"/>
        <v>0</v>
      </c>
      <c r="F47" s="7">
        <f t="shared" si="2"/>
        <v>5610000</v>
      </c>
      <c r="G47" s="8"/>
    </row>
  </sheetData>
  <mergeCells count="19">
    <mergeCell ref="A1:G1"/>
    <mergeCell ref="A2:G2"/>
    <mergeCell ref="F3:G3"/>
    <mergeCell ref="A6:C6"/>
    <mergeCell ref="A38:C38"/>
    <mergeCell ref="A47:C47"/>
    <mergeCell ref="A4:A5"/>
    <mergeCell ref="A11:A12"/>
    <mergeCell ref="A21:A25"/>
    <mergeCell ref="A26:A37"/>
    <mergeCell ref="B4:B5"/>
    <mergeCell ref="B11:B12"/>
    <mergeCell ref="B21:B25"/>
    <mergeCell ref="B26:B37"/>
    <mergeCell ref="C4:C5"/>
    <mergeCell ref="D4:D5"/>
    <mergeCell ref="E4:E5"/>
    <mergeCell ref="F4:F5"/>
    <mergeCell ref="G4:G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咩咩ヾ(＠⌒ー⌒＠)</cp:lastModifiedBy>
  <dcterms:created xsi:type="dcterms:W3CDTF">2006-09-16T00:00:00Z</dcterms:created>
  <dcterms:modified xsi:type="dcterms:W3CDTF">2024-10-17T07:44:34Z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7A7DD17489364178B3EED23F40BAA7C6_13</vt:lpwstr>
  </property>
  <property fmtid="{D5CDD505-2E9C-101B-9397-08002B2CF9AE}" pid="3" name="KSOProductBuildVer">
    <vt:lpwstr>2052-12.1.0.18276</vt:lpwstr>
  </property>
</Properties>
</file>