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 sheetId="3" r:id="rId1"/>
  </sheets>
  <definedNames>
    <definedName name="_xlnm._FilterDatabase" localSheetId="0" hidden="1">表!$A$4:$R$14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<sst xmlns="http://schemas.openxmlformats.org/spreadsheetml/2006/main" count="351" uniqueCount="130">
  <si>
    <t>附件：</t>
  </si>
  <si>
    <t>2024年上半年遂宁市船山区事业单位公开考试招聘工作人员第二批聘用考察结果及拟聘用人员名单</t>
  </si>
  <si>
    <t>序号</t>
  </si>
  <si>
    <t>报考岗位</t>
  </si>
  <si>
    <t>主管部门</t>
  </si>
  <si>
    <t>招聘单位</t>
  </si>
  <si>
    <t>招聘专业</t>
  </si>
  <si>
    <t>招聘名额</t>
  </si>
  <si>
    <t>准考证号</t>
  </si>
  <si>
    <t>姓名</t>
  </si>
  <si>
    <t>公共科目成绩</t>
  </si>
  <si>
    <t>政策加分</t>
  </si>
  <si>
    <t>笔试总成绩</t>
  </si>
  <si>
    <t>面试总成绩</t>
  </si>
  <si>
    <t>考试总成绩</t>
  </si>
  <si>
    <t>岗位排名</t>
  </si>
  <si>
    <t>体检结果</t>
  </si>
  <si>
    <t>聘用考察结果</t>
  </si>
  <si>
    <t>是否进入拟聘用</t>
  </si>
  <si>
    <t>原始</t>
  </si>
  <si>
    <t>折合</t>
  </si>
  <si>
    <t>遂宁市船山区教育和体育局</t>
  </si>
  <si>
    <t>遂宁市船山区乡镇中小学校</t>
  </si>
  <si>
    <t>本科：汉语言专业、汉语言文学专业、教育学专业、小学教育专业、汉语国际教育专业；研究生：中国语言文学专业、汉语国际教育专业、教育学专业、小学教育专业、学科教学（语文）专业</t>
  </si>
  <si>
    <t>1612009014715</t>
  </si>
  <si>
    <t>李佩琳</t>
  </si>
  <si>
    <t>75.50</t>
  </si>
  <si>
    <t>合格</t>
  </si>
  <si>
    <t>是</t>
  </si>
  <si>
    <t>612009</t>
  </si>
  <si>
    <t>1612009052120</t>
  </si>
  <si>
    <t>胡小敏</t>
  </si>
  <si>
    <t>76.00</t>
  </si>
  <si>
    <t/>
  </si>
  <si>
    <t>1612009051415</t>
  </si>
  <si>
    <t>刘仕慧</t>
  </si>
  <si>
    <t>73.50</t>
  </si>
  <si>
    <t>1612009034210</t>
  </si>
  <si>
    <t>王秋懿</t>
  </si>
  <si>
    <t>75.00</t>
  </si>
  <si>
    <t>1612009035702</t>
  </si>
  <si>
    <t>谢霜</t>
  </si>
  <si>
    <t>69.00</t>
  </si>
  <si>
    <t>1612009023827</t>
  </si>
  <si>
    <t>唐琅</t>
  </si>
  <si>
    <t>70.50</t>
  </si>
  <si>
    <t>1612009031111</t>
  </si>
  <si>
    <t>刘杨玲</t>
  </si>
  <si>
    <t>1612009050606</t>
  </si>
  <si>
    <t>靳冬梅</t>
  </si>
  <si>
    <t>74.50</t>
  </si>
  <si>
    <t>1612009053113</t>
  </si>
  <si>
    <t>赵桂华</t>
  </si>
  <si>
    <t>73.00</t>
  </si>
  <si>
    <t>1612009052322</t>
  </si>
  <si>
    <t>罗欢</t>
  </si>
  <si>
    <t>612010</t>
  </si>
  <si>
    <t>本科：数学与应用数学专业、信息与计算科学专业、数理基础科学专业、小学教育专业；研究生：数学专业、基础数学专业、小学教育专业、学科教学（数学）专业</t>
  </si>
  <si>
    <t>1612010036108</t>
  </si>
  <si>
    <t>夏奇霞</t>
  </si>
  <si>
    <t>80.00</t>
  </si>
  <si>
    <t>1612010031214</t>
  </si>
  <si>
    <t>邓兴欣</t>
  </si>
  <si>
    <t>1612010034804</t>
  </si>
  <si>
    <t>谭秋梅</t>
  </si>
  <si>
    <t>78.00</t>
  </si>
  <si>
    <t>1612010025219</t>
  </si>
  <si>
    <t>宋雨芮</t>
  </si>
  <si>
    <t>72.50</t>
  </si>
  <si>
    <t>1612010030726</t>
  </si>
  <si>
    <t>梁圣晖</t>
  </si>
  <si>
    <t>69.50</t>
  </si>
  <si>
    <t>1612010025718</t>
  </si>
  <si>
    <t>徐玲</t>
  </si>
  <si>
    <t>71.50</t>
  </si>
  <si>
    <t>1612010015202</t>
  </si>
  <si>
    <t>晋学敏</t>
  </si>
  <si>
    <t>70.00</t>
  </si>
  <si>
    <t>1612010035604</t>
  </si>
  <si>
    <t>肖建芬</t>
  </si>
  <si>
    <t>1612010042314</t>
  </si>
  <si>
    <t>曹碧雪</t>
  </si>
  <si>
    <t>612011</t>
  </si>
  <si>
    <t>本科：英语专业、翻译专业；研究生：学科教学（英语）专业、英语语言文学专业</t>
  </si>
  <si>
    <t>1612011040506</t>
  </si>
  <si>
    <t>黄迪</t>
  </si>
  <si>
    <t>1612011021616</t>
  </si>
  <si>
    <t>王雨蕾</t>
  </si>
  <si>
    <t>77.00</t>
  </si>
  <si>
    <t>1612011043314</t>
  </si>
  <si>
    <t>甘雪梅</t>
  </si>
  <si>
    <t>1612011010328</t>
  </si>
  <si>
    <t>张思维</t>
  </si>
  <si>
    <t>612012</t>
  </si>
  <si>
    <t>本科：马克思主义理论专业、政治学与行政学专业、思想政治教育专业；研究生：马克思主义哲学专业、政治学专业、政治学理论专业、思想政治教育专业</t>
  </si>
  <si>
    <t>1612012051312</t>
  </si>
  <si>
    <t>石馨悦</t>
  </si>
  <si>
    <t>68.00</t>
  </si>
  <si>
    <t>1612012033215</t>
  </si>
  <si>
    <t>舒薇茜</t>
  </si>
  <si>
    <t>612013</t>
  </si>
  <si>
    <t>本科：心理学专业、应用心理学专业；研究生：心理学专业、基础心理学专业、应用心理学专业、发展与教育心理学专业</t>
  </si>
  <si>
    <t>1612013035029</t>
  </si>
  <si>
    <t>刘珺</t>
  </si>
  <si>
    <t>61.00</t>
  </si>
  <si>
    <t>612014</t>
  </si>
  <si>
    <t>遂宁市船山区乡镇幼儿园</t>
  </si>
  <si>
    <t>专科：学前教育专业；本科：学前教育专业；研究生：学前教育专业、学前教育学专业</t>
  </si>
  <si>
    <t>1612014021825</t>
  </si>
  <si>
    <t>苟婧怡</t>
  </si>
  <si>
    <t>1612014042026</t>
  </si>
  <si>
    <t>王兰</t>
  </si>
  <si>
    <t>1612014035717</t>
  </si>
  <si>
    <t>李思思</t>
  </si>
  <si>
    <t>1612014036129</t>
  </si>
  <si>
    <t>邓韵儿</t>
  </si>
  <si>
    <t>66.50</t>
  </si>
  <si>
    <t>1612014024804</t>
  </si>
  <si>
    <t>王静</t>
  </si>
  <si>
    <t>67.50</t>
  </si>
  <si>
    <t>1612014031501</t>
  </si>
  <si>
    <t>肖凤</t>
  </si>
  <si>
    <t>72.00</t>
  </si>
  <si>
    <t>1612014015108</t>
  </si>
  <si>
    <t>郭春梅</t>
  </si>
  <si>
    <t>1612014051414</t>
  </si>
  <si>
    <t>钟雨秀</t>
  </si>
  <si>
    <t>1612014023603</t>
  </si>
  <si>
    <t>李逸</t>
  </si>
  <si>
    <t>65.50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</si>
</sst>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8"/>
      <color theme="1"/>
      <name val="方正小标宋简体"/>
      <charset val="134"/>
    </font>
    <font>
      <sz val="10"/>
      <color theme="1"/>
      <name val="宋体"/>
      <charset val="134"/>
      <scheme val="minor"/>
    </font>
    <font>
      <sz val="11"/>
      <color theme="1"/>
      <name val="Times New Roman"/>
      <charset val="134"/>
    </font>
    <font>
      <sz val="12"/>
      <color theme="1"/>
      <name val="Times New Roman"/>
      <charset val="134"/>
    </font>
    <font>
      <sz val="14"/>
      <color theme="1"/>
      <name val="仿宋_GB2312"/>
      <charset val="134"/>
    </font>
    <font>
      <sz val="11"/>
      <color theme="1"/>
      <name val="宋体"/>
      <charset val="134"/>
    </font>
    <font>
      <b/>
      <sz val="18"/>
      <name val="方正小标宋简体"/>
      <charset val="0"/>
    </font>
    <font>
      <b/>
      <sz val="11"/>
      <name val="黑体"/>
      <charset val="134"/>
    </font>
    <font>
      <sz val="10"/>
      <name val="宋体"/>
      <charset val="0"/>
      <scheme val="minor"/>
    </font>
    <font>
      <sz val="10"/>
      <color rgb="FF00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76" fontId="3" fillId="0" borderId="0" xfId="0" applyNumberFormat="1"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9"/>
  <sheetViews>
    <sheetView tabSelected="1" zoomScale="90" zoomScaleNormal="90" workbookViewId="0">
      <pane ySplit="4" topLeftCell="A5" activePane="bottomLeft" state="frozen"/>
      <selection/>
      <selection pane="bottomLeft" activeCell="T31" sqref="T31"/>
    </sheetView>
  </sheetViews>
  <sheetFormatPr defaultColWidth="9" defaultRowHeight="18.75"/>
  <cols>
    <col min="1" max="1" width="5.55" style="3" customWidth="1"/>
    <col min="2" max="2" width="6.375" style="4" customWidth="1"/>
    <col min="3" max="3" width="15.275" style="5" customWidth="1"/>
    <col min="4" max="4" width="16.9416666666667" style="5" customWidth="1"/>
    <col min="5" max="5" width="31.25" style="5" customWidth="1"/>
    <col min="6" max="6" width="5.69166666666667" style="4" customWidth="1"/>
    <col min="7" max="7" width="14.4416666666667" style="3" customWidth="1"/>
    <col min="8" max="8" width="9.58333333333333" style="5" customWidth="1"/>
    <col min="9" max="9" width="7.35833333333333" style="3" customWidth="1"/>
    <col min="10" max="10" width="5.69166666666667" style="3" customWidth="1"/>
    <col min="11" max="11" width="8.33333333333333" style="3" customWidth="1"/>
    <col min="12" max="12" width="7.5" style="6" customWidth="1"/>
    <col min="13" max="13" width="7.775" style="3" customWidth="1"/>
    <col min="14" max="14" width="7.21666666666667" style="6" customWidth="1"/>
    <col min="15" max="15" width="7.63333333333333" style="3" customWidth="1"/>
    <col min="16" max="16" width="5.69166666666667" style="3" customWidth="1"/>
    <col min="17" max="17" width="6.10833333333333" style="5" customWidth="1"/>
    <col min="18" max="18" width="5.83333333333333" style="7" customWidth="1"/>
    <col min="19" max="19" width="9.99166666666667" style="7" customWidth="1"/>
    <col min="20" max="16384" width="9" style="7"/>
  </cols>
  <sheetData>
    <row r="1" spans="1:2">
      <c r="A1" s="8" t="s">
        <v>0</v>
      </c>
      <c r="B1" s="9"/>
    </row>
    <row r="2" s="1" customFormat="1" ht="44" customHeight="1" spans="1:19">
      <c r="A2" s="10" t="s">
        <v>1</v>
      </c>
      <c r="B2" s="10"/>
      <c r="C2" s="10"/>
      <c r="D2" s="10"/>
      <c r="E2" s="10"/>
      <c r="F2" s="10"/>
      <c r="G2" s="10"/>
      <c r="H2" s="10"/>
      <c r="I2" s="10"/>
      <c r="J2" s="10"/>
      <c r="K2" s="10"/>
      <c r="L2" s="10"/>
      <c r="M2" s="10"/>
      <c r="N2" s="10"/>
      <c r="O2" s="10"/>
      <c r="P2" s="10"/>
      <c r="Q2" s="10"/>
      <c r="R2" s="10"/>
      <c r="S2" s="10"/>
    </row>
    <row r="3" s="2" customFormat="1" ht="28" customHeight="1" spans="1:19">
      <c r="A3" s="11" t="s">
        <v>2</v>
      </c>
      <c r="B3" s="11" t="s">
        <v>3</v>
      </c>
      <c r="C3" s="11" t="s">
        <v>4</v>
      </c>
      <c r="D3" s="11" t="s">
        <v>5</v>
      </c>
      <c r="E3" s="11" t="s">
        <v>6</v>
      </c>
      <c r="F3" s="11" t="s">
        <v>7</v>
      </c>
      <c r="G3" s="11" t="s">
        <v>8</v>
      </c>
      <c r="H3" s="11" t="s">
        <v>9</v>
      </c>
      <c r="I3" s="15" t="s">
        <v>10</v>
      </c>
      <c r="J3" s="15" t="s">
        <v>11</v>
      </c>
      <c r="K3" s="16" t="s">
        <v>12</v>
      </c>
      <c r="L3" s="16"/>
      <c r="M3" s="16" t="s">
        <v>13</v>
      </c>
      <c r="N3" s="16"/>
      <c r="O3" s="16" t="s">
        <v>14</v>
      </c>
      <c r="P3" s="11" t="s">
        <v>15</v>
      </c>
      <c r="Q3" s="15" t="s">
        <v>16</v>
      </c>
      <c r="R3" s="15" t="s">
        <v>17</v>
      </c>
      <c r="S3" s="15" t="s">
        <v>18</v>
      </c>
    </row>
    <row r="4" s="2" customFormat="1" ht="28" customHeight="1" spans="1:19">
      <c r="A4" s="11"/>
      <c r="B4" s="11"/>
      <c r="C4" s="11"/>
      <c r="D4" s="11"/>
      <c r="E4" s="11"/>
      <c r="F4" s="11"/>
      <c r="G4" s="11"/>
      <c r="H4" s="11"/>
      <c r="I4" s="17"/>
      <c r="J4" s="17"/>
      <c r="K4" s="16" t="s">
        <v>19</v>
      </c>
      <c r="L4" s="16" t="s">
        <v>20</v>
      </c>
      <c r="M4" s="16" t="s">
        <v>19</v>
      </c>
      <c r="N4" s="16" t="s">
        <v>20</v>
      </c>
      <c r="O4" s="16"/>
      <c r="P4" s="11"/>
      <c r="Q4" s="17"/>
      <c r="R4" s="17"/>
      <c r="S4" s="17"/>
    </row>
    <row r="5" s="2" customFormat="1" ht="24" customHeight="1" spans="1:19">
      <c r="A5" s="12">
        <v>1</v>
      </c>
      <c r="B5" s="12">
        <v>612009</v>
      </c>
      <c r="C5" s="13" t="s">
        <v>21</v>
      </c>
      <c r="D5" s="13" t="s">
        <v>22</v>
      </c>
      <c r="E5" s="13" t="s">
        <v>23</v>
      </c>
      <c r="F5" s="12">
        <v>10</v>
      </c>
      <c r="G5" s="12" t="s">
        <v>24</v>
      </c>
      <c r="H5" s="12" t="s">
        <v>25</v>
      </c>
      <c r="I5" s="12" t="s">
        <v>26</v>
      </c>
      <c r="J5" s="12">
        <v>6</v>
      </c>
      <c r="K5" s="18">
        <v>81.5</v>
      </c>
      <c r="L5" s="18">
        <f>K5*0.5</f>
        <v>40.75</v>
      </c>
      <c r="M5" s="18">
        <v>78.12</v>
      </c>
      <c r="N5" s="18">
        <f t="shared" ref="N5:N33" si="0">M5*0.5</f>
        <v>39.06</v>
      </c>
      <c r="O5" s="18">
        <f t="shared" ref="O5:O33" si="1">L5+N5</f>
        <v>79.81</v>
      </c>
      <c r="P5" s="12">
        <v>1</v>
      </c>
      <c r="Q5" s="12" t="s">
        <v>27</v>
      </c>
      <c r="R5" s="12" t="s">
        <v>27</v>
      </c>
      <c r="S5" s="20" t="s">
        <v>28</v>
      </c>
    </row>
    <row r="6" s="2" customFormat="1" ht="24" customHeight="1" spans="1:19">
      <c r="A6" s="12">
        <v>2</v>
      </c>
      <c r="B6" s="12" t="s">
        <v>29</v>
      </c>
      <c r="C6" s="13"/>
      <c r="D6" s="13"/>
      <c r="E6" s="13"/>
      <c r="F6" s="12"/>
      <c r="G6" s="12" t="s">
        <v>30</v>
      </c>
      <c r="H6" s="12" t="s">
        <v>31</v>
      </c>
      <c r="I6" s="12" t="s">
        <v>32</v>
      </c>
      <c r="J6" s="12" t="s">
        <v>33</v>
      </c>
      <c r="K6" s="18" t="s">
        <v>32</v>
      </c>
      <c r="L6" s="18">
        <f>K6*0.5</f>
        <v>38</v>
      </c>
      <c r="M6" s="18">
        <v>78.12</v>
      </c>
      <c r="N6" s="18">
        <f t="shared" si="0"/>
        <v>39.06</v>
      </c>
      <c r="O6" s="18">
        <f t="shared" si="1"/>
        <v>77.06</v>
      </c>
      <c r="P6" s="19">
        <v>2</v>
      </c>
      <c r="Q6" s="12" t="s">
        <v>27</v>
      </c>
      <c r="R6" s="12" t="s">
        <v>27</v>
      </c>
      <c r="S6" s="20" t="s">
        <v>28</v>
      </c>
    </row>
    <row r="7" s="2" customFormat="1" ht="24" customHeight="1" spans="1:19">
      <c r="A7" s="12">
        <v>3</v>
      </c>
      <c r="B7" s="12" t="s">
        <v>29</v>
      </c>
      <c r="C7" s="13"/>
      <c r="D7" s="13"/>
      <c r="E7" s="13"/>
      <c r="F7" s="12"/>
      <c r="G7" s="12" t="s">
        <v>34</v>
      </c>
      <c r="H7" s="12" t="s">
        <v>35</v>
      </c>
      <c r="I7" s="12" t="s">
        <v>36</v>
      </c>
      <c r="J7" s="12" t="s">
        <v>33</v>
      </c>
      <c r="K7" s="18" t="s">
        <v>36</v>
      </c>
      <c r="L7" s="18">
        <f>K7*0.5</f>
        <v>36.75</v>
      </c>
      <c r="M7" s="18">
        <v>79.72</v>
      </c>
      <c r="N7" s="18">
        <f t="shared" si="0"/>
        <v>39.86</v>
      </c>
      <c r="O7" s="18">
        <f t="shared" si="1"/>
        <v>76.61</v>
      </c>
      <c r="P7" s="12">
        <v>3</v>
      </c>
      <c r="Q7" s="12" t="s">
        <v>27</v>
      </c>
      <c r="R7" s="12" t="s">
        <v>27</v>
      </c>
      <c r="S7" s="20" t="s">
        <v>28</v>
      </c>
    </row>
    <row r="8" s="2" customFormat="1" ht="24" customHeight="1" spans="1:19">
      <c r="A8" s="12">
        <v>4</v>
      </c>
      <c r="B8" s="12" t="s">
        <v>29</v>
      </c>
      <c r="C8" s="13"/>
      <c r="D8" s="13"/>
      <c r="E8" s="13"/>
      <c r="F8" s="12"/>
      <c r="G8" s="12" t="s">
        <v>37</v>
      </c>
      <c r="H8" s="12" t="s">
        <v>38</v>
      </c>
      <c r="I8" s="12" t="s">
        <v>39</v>
      </c>
      <c r="J8" s="12" t="s">
        <v>33</v>
      </c>
      <c r="K8" s="18" t="s">
        <v>39</v>
      </c>
      <c r="L8" s="18">
        <f>K8*0.5</f>
        <v>37.5</v>
      </c>
      <c r="M8" s="18">
        <v>77.64</v>
      </c>
      <c r="N8" s="18">
        <f t="shared" si="0"/>
        <v>38.82</v>
      </c>
      <c r="O8" s="18">
        <f t="shared" si="1"/>
        <v>76.32</v>
      </c>
      <c r="P8" s="19">
        <v>4</v>
      </c>
      <c r="Q8" s="12" t="s">
        <v>27</v>
      </c>
      <c r="R8" s="12" t="s">
        <v>27</v>
      </c>
      <c r="S8" s="20" t="s">
        <v>28</v>
      </c>
    </row>
    <row r="9" s="2" customFormat="1" ht="24" customHeight="1" spans="1:19">
      <c r="A9" s="12">
        <v>5</v>
      </c>
      <c r="B9" s="12" t="s">
        <v>29</v>
      </c>
      <c r="C9" s="13"/>
      <c r="D9" s="13"/>
      <c r="E9" s="13"/>
      <c r="F9" s="12"/>
      <c r="G9" s="12" t="s">
        <v>40</v>
      </c>
      <c r="H9" s="12" t="s">
        <v>41</v>
      </c>
      <c r="I9" s="12" t="s">
        <v>42</v>
      </c>
      <c r="J9" s="12" t="s">
        <v>33</v>
      </c>
      <c r="K9" s="18" t="s">
        <v>42</v>
      </c>
      <c r="L9" s="18">
        <f>K9*0.5</f>
        <v>34.5</v>
      </c>
      <c r="M9" s="18">
        <v>83.06</v>
      </c>
      <c r="N9" s="18">
        <f t="shared" si="0"/>
        <v>41.53</v>
      </c>
      <c r="O9" s="18">
        <f t="shared" si="1"/>
        <v>76.03</v>
      </c>
      <c r="P9" s="12">
        <v>5</v>
      </c>
      <c r="Q9" s="12" t="s">
        <v>27</v>
      </c>
      <c r="R9" s="12" t="s">
        <v>27</v>
      </c>
      <c r="S9" s="20" t="s">
        <v>28</v>
      </c>
    </row>
    <row r="10" s="2" customFormat="1" ht="24" customHeight="1" spans="1:19">
      <c r="A10" s="12">
        <v>6</v>
      </c>
      <c r="B10" s="12" t="s">
        <v>29</v>
      </c>
      <c r="C10" s="13"/>
      <c r="D10" s="13"/>
      <c r="E10" s="13"/>
      <c r="F10" s="12"/>
      <c r="G10" s="12" t="s">
        <v>43</v>
      </c>
      <c r="H10" s="12" t="s">
        <v>44</v>
      </c>
      <c r="I10" s="12" t="s">
        <v>45</v>
      </c>
      <c r="J10" s="12" t="s">
        <v>33</v>
      </c>
      <c r="K10" s="18" t="s">
        <v>45</v>
      </c>
      <c r="L10" s="18">
        <f>K10*0.5</f>
        <v>35.25</v>
      </c>
      <c r="M10" s="18">
        <v>81.28</v>
      </c>
      <c r="N10" s="18">
        <f t="shared" si="0"/>
        <v>40.64</v>
      </c>
      <c r="O10" s="18">
        <f t="shared" si="1"/>
        <v>75.89</v>
      </c>
      <c r="P10" s="19">
        <v>6</v>
      </c>
      <c r="Q10" s="12" t="s">
        <v>27</v>
      </c>
      <c r="R10" s="12" t="s">
        <v>27</v>
      </c>
      <c r="S10" s="20" t="s">
        <v>28</v>
      </c>
    </row>
    <row r="11" s="2" customFormat="1" ht="24" customHeight="1" spans="1:19">
      <c r="A11" s="12">
        <v>7</v>
      </c>
      <c r="B11" s="12" t="s">
        <v>29</v>
      </c>
      <c r="C11" s="13"/>
      <c r="D11" s="13"/>
      <c r="E11" s="13"/>
      <c r="F11" s="12"/>
      <c r="G11" s="12" t="s">
        <v>46</v>
      </c>
      <c r="H11" s="12" t="s">
        <v>47</v>
      </c>
      <c r="I11" s="12" t="s">
        <v>45</v>
      </c>
      <c r="J11" s="12" t="s">
        <v>33</v>
      </c>
      <c r="K11" s="18" t="s">
        <v>45</v>
      </c>
      <c r="L11" s="18">
        <f>K11*0.5</f>
        <v>35.25</v>
      </c>
      <c r="M11" s="18">
        <v>81.14</v>
      </c>
      <c r="N11" s="18">
        <f t="shared" si="0"/>
        <v>40.57</v>
      </c>
      <c r="O11" s="18">
        <f t="shared" si="1"/>
        <v>75.82</v>
      </c>
      <c r="P11" s="12">
        <v>7</v>
      </c>
      <c r="Q11" s="12" t="s">
        <v>27</v>
      </c>
      <c r="R11" s="12" t="s">
        <v>27</v>
      </c>
      <c r="S11" s="20" t="s">
        <v>28</v>
      </c>
    </row>
    <row r="12" s="2" customFormat="1" ht="24" customHeight="1" spans="1:19">
      <c r="A12" s="12">
        <v>8</v>
      </c>
      <c r="B12" s="12" t="s">
        <v>29</v>
      </c>
      <c r="C12" s="13"/>
      <c r="D12" s="13"/>
      <c r="E12" s="13"/>
      <c r="F12" s="12"/>
      <c r="G12" s="12" t="s">
        <v>48</v>
      </c>
      <c r="H12" s="12" t="s">
        <v>49</v>
      </c>
      <c r="I12" s="12" t="s">
        <v>50</v>
      </c>
      <c r="J12" s="12" t="s">
        <v>33</v>
      </c>
      <c r="K12" s="18" t="s">
        <v>50</v>
      </c>
      <c r="L12" s="18">
        <f>K12*0.5</f>
        <v>37.25</v>
      </c>
      <c r="M12" s="18">
        <v>76.5</v>
      </c>
      <c r="N12" s="18">
        <f t="shared" si="0"/>
        <v>38.25</v>
      </c>
      <c r="O12" s="18">
        <f t="shared" si="1"/>
        <v>75.5</v>
      </c>
      <c r="P12" s="19">
        <v>8</v>
      </c>
      <c r="Q12" s="12" t="s">
        <v>27</v>
      </c>
      <c r="R12" s="12" t="s">
        <v>27</v>
      </c>
      <c r="S12" s="20" t="s">
        <v>28</v>
      </c>
    </row>
    <row r="13" s="2" customFormat="1" ht="24" customHeight="1" spans="1:19">
      <c r="A13" s="12">
        <v>9</v>
      </c>
      <c r="B13" s="12" t="s">
        <v>29</v>
      </c>
      <c r="C13" s="13"/>
      <c r="D13" s="13"/>
      <c r="E13" s="13"/>
      <c r="F13" s="12"/>
      <c r="G13" s="12" t="s">
        <v>51</v>
      </c>
      <c r="H13" s="12" t="s">
        <v>52</v>
      </c>
      <c r="I13" s="12" t="s">
        <v>53</v>
      </c>
      <c r="J13" s="12" t="s">
        <v>33</v>
      </c>
      <c r="K13" s="18" t="s">
        <v>53</v>
      </c>
      <c r="L13" s="18">
        <f>K13*0.5</f>
        <v>36.5</v>
      </c>
      <c r="M13" s="18">
        <v>77.92</v>
      </c>
      <c r="N13" s="18">
        <f t="shared" si="0"/>
        <v>38.96</v>
      </c>
      <c r="O13" s="18">
        <f t="shared" si="1"/>
        <v>75.46</v>
      </c>
      <c r="P13" s="12">
        <v>9</v>
      </c>
      <c r="Q13" s="12" t="s">
        <v>27</v>
      </c>
      <c r="R13" s="12" t="s">
        <v>27</v>
      </c>
      <c r="S13" s="20" t="s">
        <v>28</v>
      </c>
    </row>
    <row r="14" s="2" customFormat="1" ht="24" customHeight="1" spans="1:19">
      <c r="A14" s="12">
        <v>10</v>
      </c>
      <c r="B14" s="12" t="s">
        <v>29</v>
      </c>
      <c r="C14" s="13"/>
      <c r="D14" s="13"/>
      <c r="E14" s="13"/>
      <c r="F14" s="12"/>
      <c r="G14" s="12" t="s">
        <v>54</v>
      </c>
      <c r="H14" s="12" t="s">
        <v>55</v>
      </c>
      <c r="I14" s="12" t="s">
        <v>26</v>
      </c>
      <c r="J14" s="12" t="s">
        <v>33</v>
      </c>
      <c r="K14" s="18" t="s">
        <v>26</v>
      </c>
      <c r="L14" s="18">
        <f>K14*0.5</f>
        <v>37.75</v>
      </c>
      <c r="M14" s="18">
        <v>75.26</v>
      </c>
      <c r="N14" s="18">
        <f t="shared" si="0"/>
        <v>37.63</v>
      </c>
      <c r="O14" s="18">
        <f t="shared" si="1"/>
        <v>75.38</v>
      </c>
      <c r="P14" s="19">
        <v>10</v>
      </c>
      <c r="Q14" s="12" t="s">
        <v>27</v>
      </c>
      <c r="R14" s="12" t="s">
        <v>27</v>
      </c>
      <c r="S14" s="20" t="s">
        <v>28</v>
      </c>
    </row>
    <row r="15" s="2" customFormat="1" ht="24" customHeight="1" spans="1:19">
      <c r="A15" s="12">
        <v>11</v>
      </c>
      <c r="B15" s="12" t="s">
        <v>56</v>
      </c>
      <c r="C15" s="13" t="s">
        <v>21</v>
      </c>
      <c r="D15" s="13" t="s">
        <v>22</v>
      </c>
      <c r="E15" s="13" t="s">
        <v>57</v>
      </c>
      <c r="F15" s="12">
        <v>9</v>
      </c>
      <c r="G15" s="12" t="s">
        <v>58</v>
      </c>
      <c r="H15" s="12" t="s">
        <v>59</v>
      </c>
      <c r="I15" s="12" t="s">
        <v>60</v>
      </c>
      <c r="J15" s="12" t="s">
        <v>33</v>
      </c>
      <c r="K15" s="18" t="s">
        <v>60</v>
      </c>
      <c r="L15" s="18">
        <f t="shared" ref="L15:L47" si="2">K15*0.5</f>
        <v>40</v>
      </c>
      <c r="M15" s="18">
        <v>81.2</v>
      </c>
      <c r="N15" s="18">
        <f>M15*0.5</f>
        <v>40.6</v>
      </c>
      <c r="O15" s="18">
        <f>L15+N15</f>
        <v>80.6</v>
      </c>
      <c r="P15" s="12">
        <v>1</v>
      </c>
      <c r="Q15" s="12" t="s">
        <v>27</v>
      </c>
      <c r="R15" s="12" t="s">
        <v>27</v>
      </c>
      <c r="S15" s="20" t="s">
        <v>28</v>
      </c>
    </row>
    <row r="16" s="2" customFormat="1" ht="24" customHeight="1" spans="1:19">
      <c r="A16" s="12">
        <v>12</v>
      </c>
      <c r="B16" s="12" t="s">
        <v>56</v>
      </c>
      <c r="C16" s="13"/>
      <c r="D16" s="13"/>
      <c r="E16" s="13"/>
      <c r="F16" s="12"/>
      <c r="G16" s="12" t="s">
        <v>61</v>
      </c>
      <c r="H16" s="12" t="s">
        <v>62</v>
      </c>
      <c r="I16" s="12" t="s">
        <v>39</v>
      </c>
      <c r="J16" s="12" t="s">
        <v>33</v>
      </c>
      <c r="K16" s="18" t="s">
        <v>39</v>
      </c>
      <c r="L16" s="18">
        <f t="shared" si="2"/>
        <v>37.5</v>
      </c>
      <c r="M16" s="18">
        <v>85.6</v>
      </c>
      <c r="N16" s="18">
        <f>M16*0.5</f>
        <v>42.8</v>
      </c>
      <c r="O16" s="18">
        <f>L16+N16</f>
        <v>80.3</v>
      </c>
      <c r="P16" s="12">
        <v>2</v>
      </c>
      <c r="Q16" s="12" t="s">
        <v>27</v>
      </c>
      <c r="R16" s="12" t="s">
        <v>27</v>
      </c>
      <c r="S16" s="20" t="s">
        <v>28</v>
      </c>
    </row>
    <row r="17" s="2" customFormat="1" ht="24" customHeight="1" spans="1:19">
      <c r="A17" s="12">
        <v>13</v>
      </c>
      <c r="B17" s="12" t="s">
        <v>56</v>
      </c>
      <c r="C17" s="13"/>
      <c r="D17" s="13"/>
      <c r="E17" s="13"/>
      <c r="F17" s="12"/>
      <c r="G17" s="12" t="s">
        <v>63</v>
      </c>
      <c r="H17" s="12" t="s">
        <v>64</v>
      </c>
      <c r="I17" s="12" t="s">
        <v>65</v>
      </c>
      <c r="J17" s="12" t="s">
        <v>33</v>
      </c>
      <c r="K17" s="18" t="s">
        <v>65</v>
      </c>
      <c r="L17" s="18">
        <f t="shared" si="2"/>
        <v>39</v>
      </c>
      <c r="M17" s="18">
        <v>81.6</v>
      </c>
      <c r="N17" s="18">
        <f>M17*0.5</f>
        <v>40.8</v>
      </c>
      <c r="O17" s="18">
        <f>L17+N17</f>
        <v>79.8</v>
      </c>
      <c r="P17" s="12">
        <v>3</v>
      </c>
      <c r="Q17" s="12" t="s">
        <v>27</v>
      </c>
      <c r="R17" s="12" t="s">
        <v>27</v>
      </c>
      <c r="S17" s="20" t="s">
        <v>28</v>
      </c>
    </row>
    <row r="18" s="2" customFormat="1" ht="24" customHeight="1" spans="1:19">
      <c r="A18" s="12">
        <v>14</v>
      </c>
      <c r="B18" s="12" t="s">
        <v>56</v>
      </c>
      <c r="C18" s="13"/>
      <c r="D18" s="13"/>
      <c r="E18" s="13"/>
      <c r="F18" s="12"/>
      <c r="G18" s="12" t="s">
        <v>66</v>
      </c>
      <c r="H18" s="12" t="s">
        <v>67</v>
      </c>
      <c r="I18" s="12" t="s">
        <v>68</v>
      </c>
      <c r="J18" s="12" t="s">
        <v>33</v>
      </c>
      <c r="K18" s="18" t="s">
        <v>68</v>
      </c>
      <c r="L18" s="18">
        <f t="shared" si="2"/>
        <v>36.25</v>
      </c>
      <c r="M18" s="18">
        <v>85.1</v>
      </c>
      <c r="N18" s="18">
        <f>M18*0.5</f>
        <v>42.55</v>
      </c>
      <c r="O18" s="18">
        <f>L18+N18</f>
        <v>78.8</v>
      </c>
      <c r="P18" s="12">
        <v>4</v>
      </c>
      <c r="Q18" s="12" t="s">
        <v>27</v>
      </c>
      <c r="R18" s="12" t="s">
        <v>27</v>
      </c>
      <c r="S18" s="20" t="s">
        <v>28</v>
      </c>
    </row>
    <row r="19" s="2" customFormat="1" ht="24" customHeight="1" spans="1:19">
      <c r="A19" s="12">
        <v>15</v>
      </c>
      <c r="B19" s="12" t="s">
        <v>56</v>
      </c>
      <c r="C19" s="13"/>
      <c r="D19" s="13"/>
      <c r="E19" s="13"/>
      <c r="F19" s="12"/>
      <c r="G19" s="12" t="s">
        <v>69</v>
      </c>
      <c r="H19" s="12" t="s">
        <v>70</v>
      </c>
      <c r="I19" s="12" t="s">
        <v>71</v>
      </c>
      <c r="J19" s="12" t="s">
        <v>33</v>
      </c>
      <c r="K19" s="18" t="s">
        <v>71</v>
      </c>
      <c r="L19" s="18">
        <f t="shared" si="2"/>
        <v>34.75</v>
      </c>
      <c r="M19" s="18">
        <v>85.4</v>
      </c>
      <c r="N19" s="18">
        <f>M19*0.5</f>
        <v>42.7</v>
      </c>
      <c r="O19" s="18">
        <f>L19+N19</f>
        <v>77.45</v>
      </c>
      <c r="P19" s="12">
        <v>5</v>
      </c>
      <c r="Q19" s="12" t="s">
        <v>27</v>
      </c>
      <c r="R19" s="12" t="s">
        <v>27</v>
      </c>
      <c r="S19" s="20" t="s">
        <v>28</v>
      </c>
    </row>
    <row r="20" s="2" customFormat="1" ht="24" customHeight="1" spans="1:19">
      <c r="A20" s="12">
        <v>16</v>
      </c>
      <c r="B20" s="12" t="s">
        <v>56</v>
      </c>
      <c r="C20" s="13"/>
      <c r="D20" s="13"/>
      <c r="E20" s="13"/>
      <c r="F20" s="12"/>
      <c r="G20" s="12" t="s">
        <v>72</v>
      </c>
      <c r="H20" s="12" t="s">
        <v>73</v>
      </c>
      <c r="I20" s="12" t="s">
        <v>74</v>
      </c>
      <c r="J20" s="12" t="s">
        <v>33</v>
      </c>
      <c r="K20" s="18" t="s">
        <v>74</v>
      </c>
      <c r="L20" s="18">
        <f t="shared" si="2"/>
        <v>35.75</v>
      </c>
      <c r="M20" s="18">
        <v>81.9</v>
      </c>
      <c r="N20" s="18">
        <f>M20*0.5</f>
        <v>40.95</v>
      </c>
      <c r="O20" s="18">
        <f>L20+N20</f>
        <v>76.7</v>
      </c>
      <c r="P20" s="12">
        <v>6</v>
      </c>
      <c r="Q20" s="12" t="s">
        <v>27</v>
      </c>
      <c r="R20" s="12" t="s">
        <v>27</v>
      </c>
      <c r="S20" s="20" t="s">
        <v>28</v>
      </c>
    </row>
    <row r="21" s="2" customFormat="1" ht="24" customHeight="1" spans="1:19">
      <c r="A21" s="12">
        <v>17</v>
      </c>
      <c r="B21" s="12" t="s">
        <v>56</v>
      </c>
      <c r="C21" s="13"/>
      <c r="D21" s="13"/>
      <c r="E21" s="13"/>
      <c r="F21" s="12"/>
      <c r="G21" s="12" t="s">
        <v>75</v>
      </c>
      <c r="H21" s="12" t="s">
        <v>76</v>
      </c>
      <c r="I21" s="12" t="s">
        <v>77</v>
      </c>
      <c r="J21" s="12" t="s">
        <v>33</v>
      </c>
      <c r="K21" s="18" t="s">
        <v>77</v>
      </c>
      <c r="L21" s="18">
        <f t="shared" si="2"/>
        <v>35</v>
      </c>
      <c r="M21" s="18">
        <v>81.6</v>
      </c>
      <c r="N21" s="18">
        <f>M21*0.5</f>
        <v>40.8</v>
      </c>
      <c r="O21" s="18">
        <f>L21+N21</f>
        <v>75.8</v>
      </c>
      <c r="P21" s="12">
        <v>7</v>
      </c>
      <c r="Q21" s="12" t="s">
        <v>27</v>
      </c>
      <c r="R21" s="12" t="s">
        <v>27</v>
      </c>
      <c r="S21" s="20" t="s">
        <v>28</v>
      </c>
    </row>
    <row r="22" s="2" customFormat="1" ht="24" customHeight="1" spans="1:19">
      <c r="A22" s="12">
        <v>18</v>
      </c>
      <c r="B22" s="12" t="s">
        <v>56</v>
      </c>
      <c r="C22" s="13"/>
      <c r="D22" s="13"/>
      <c r="E22" s="13"/>
      <c r="F22" s="12"/>
      <c r="G22" s="12" t="s">
        <v>78</v>
      </c>
      <c r="H22" s="12" t="s">
        <v>79</v>
      </c>
      <c r="I22" s="12" t="s">
        <v>71</v>
      </c>
      <c r="J22" s="12" t="s">
        <v>33</v>
      </c>
      <c r="K22" s="18" t="s">
        <v>71</v>
      </c>
      <c r="L22" s="18">
        <f t="shared" si="2"/>
        <v>34.75</v>
      </c>
      <c r="M22" s="18">
        <v>81.5</v>
      </c>
      <c r="N22" s="18">
        <f>M22*0.5</f>
        <v>40.75</v>
      </c>
      <c r="O22" s="18">
        <f>L22+N22</f>
        <v>75.5</v>
      </c>
      <c r="P22" s="12">
        <v>8</v>
      </c>
      <c r="Q22" s="12" t="s">
        <v>27</v>
      </c>
      <c r="R22" s="12" t="s">
        <v>27</v>
      </c>
      <c r="S22" s="20" t="s">
        <v>28</v>
      </c>
    </row>
    <row r="23" s="2" customFormat="1" ht="24" customHeight="1" spans="1:19">
      <c r="A23" s="12">
        <v>19</v>
      </c>
      <c r="B23" s="12" t="s">
        <v>56</v>
      </c>
      <c r="C23" s="13"/>
      <c r="D23" s="13"/>
      <c r="E23" s="13"/>
      <c r="F23" s="12"/>
      <c r="G23" s="12" t="s">
        <v>80</v>
      </c>
      <c r="H23" s="12" t="s">
        <v>81</v>
      </c>
      <c r="I23" s="12" t="s">
        <v>68</v>
      </c>
      <c r="J23" s="12" t="s">
        <v>33</v>
      </c>
      <c r="K23" s="18" t="s">
        <v>68</v>
      </c>
      <c r="L23" s="18">
        <f t="shared" si="2"/>
        <v>36.25</v>
      </c>
      <c r="M23" s="18">
        <v>77.9</v>
      </c>
      <c r="N23" s="18">
        <f>M23*0.5</f>
        <v>38.95</v>
      </c>
      <c r="O23" s="18">
        <f>L23+N23</f>
        <v>75.2</v>
      </c>
      <c r="P23" s="12">
        <v>9</v>
      </c>
      <c r="Q23" s="12" t="s">
        <v>27</v>
      </c>
      <c r="R23" s="12" t="s">
        <v>27</v>
      </c>
      <c r="S23" s="20" t="s">
        <v>28</v>
      </c>
    </row>
    <row r="24" s="2" customFormat="1" ht="24" customHeight="1" spans="1:19">
      <c r="A24" s="12">
        <v>20</v>
      </c>
      <c r="B24" s="12" t="s">
        <v>82</v>
      </c>
      <c r="C24" s="13" t="s">
        <v>21</v>
      </c>
      <c r="D24" s="13" t="s">
        <v>22</v>
      </c>
      <c r="E24" s="13" t="s">
        <v>83</v>
      </c>
      <c r="F24" s="12">
        <v>4</v>
      </c>
      <c r="G24" s="12" t="s">
        <v>84</v>
      </c>
      <c r="H24" s="12" t="s">
        <v>85</v>
      </c>
      <c r="I24" s="12" t="s">
        <v>65</v>
      </c>
      <c r="J24" s="12" t="s">
        <v>33</v>
      </c>
      <c r="K24" s="18" t="s">
        <v>65</v>
      </c>
      <c r="L24" s="18">
        <f>K24*0.5</f>
        <v>39</v>
      </c>
      <c r="M24" s="18">
        <v>82.6</v>
      </c>
      <c r="N24" s="18">
        <f>M24*0.5</f>
        <v>41.3</v>
      </c>
      <c r="O24" s="18">
        <f>L24+N24</f>
        <v>80.3</v>
      </c>
      <c r="P24" s="12">
        <v>1</v>
      </c>
      <c r="Q24" s="12" t="s">
        <v>27</v>
      </c>
      <c r="R24" s="12" t="s">
        <v>27</v>
      </c>
      <c r="S24" s="20" t="s">
        <v>28</v>
      </c>
    </row>
    <row r="25" s="2" customFormat="1" ht="24" customHeight="1" spans="1:19">
      <c r="A25" s="12">
        <v>21</v>
      </c>
      <c r="B25" s="12" t="s">
        <v>82</v>
      </c>
      <c r="C25" s="13"/>
      <c r="D25" s="13"/>
      <c r="E25" s="13"/>
      <c r="F25" s="12"/>
      <c r="G25" s="12" t="s">
        <v>86</v>
      </c>
      <c r="H25" s="12" t="s">
        <v>87</v>
      </c>
      <c r="I25" s="12" t="s">
        <v>88</v>
      </c>
      <c r="J25" s="12" t="s">
        <v>33</v>
      </c>
      <c r="K25" s="18" t="s">
        <v>88</v>
      </c>
      <c r="L25" s="18">
        <f t="shared" ref="L25:L30" si="3">K25*0.5</f>
        <v>38.5</v>
      </c>
      <c r="M25" s="18">
        <v>83</v>
      </c>
      <c r="N25" s="18">
        <f t="shared" ref="N25:N30" si="4">M25*0.5</f>
        <v>41.5</v>
      </c>
      <c r="O25" s="18">
        <f t="shared" ref="O25:O30" si="5">L25+N25</f>
        <v>80</v>
      </c>
      <c r="P25" s="12">
        <v>2</v>
      </c>
      <c r="Q25" s="12" t="s">
        <v>27</v>
      </c>
      <c r="R25" s="12" t="s">
        <v>27</v>
      </c>
      <c r="S25" s="20" t="s">
        <v>28</v>
      </c>
    </row>
    <row r="26" s="2" customFormat="1" ht="24" customHeight="1" spans="1:19">
      <c r="A26" s="12">
        <v>22</v>
      </c>
      <c r="B26" s="12" t="s">
        <v>82</v>
      </c>
      <c r="C26" s="13"/>
      <c r="D26" s="13"/>
      <c r="E26" s="13"/>
      <c r="F26" s="12"/>
      <c r="G26" s="12" t="s">
        <v>89</v>
      </c>
      <c r="H26" s="12" t="s">
        <v>90</v>
      </c>
      <c r="I26" s="12" t="s">
        <v>42</v>
      </c>
      <c r="J26" s="12">
        <v>6</v>
      </c>
      <c r="K26" s="18">
        <v>75</v>
      </c>
      <c r="L26" s="18">
        <f t="shared" si="3"/>
        <v>37.5</v>
      </c>
      <c r="M26" s="18">
        <v>83</v>
      </c>
      <c r="N26" s="18">
        <f t="shared" si="4"/>
        <v>41.5</v>
      </c>
      <c r="O26" s="18">
        <f t="shared" si="5"/>
        <v>79</v>
      </c>
      <c r="P26" s="12">
        <v>3</v>
      </c>
      <c r="Q26" s="12" t="s">
        <v>27</v>
      </c>
      <c r="R26" s="12" t="s">
        <v>27</v>
      </c>
      <c r="S26" s="20" t="s">
        <v>28</v>
      </c>
    </row>
    <row r="27" s="2" customFormat="1" ht="24" customHeight="1" spans="1:19">
      <c r="A27" s="12">
        <v>23</v>
      </c>
      <c r="B27" s="12" t="s">
        <v>82</v>
      </c>
      <c r="C27" s="13"/>
      <c r="D27" s="13"/>
      <c r="E27" s="13"/>
      <c r="F27" s="12"/>
      <c r="G27" s="12" t="s">
        <v>91</v>
      </c>
      <c r="H27" s="12" t="s">
        <v>92</v>
      </c>
      <c r="I27" s="12" t="s">
        <v>50</v>
      </c>
      <c r="J27" s="12" t="s">
        <v>33</v>
      </c>
      <c r="K27" s="18" t="s">
        <v>50</v>
      </c>
      <c r="L27" s="18">
        <f t="shared" si="3"/>
        <v>37.25</v>
      </c>
      <c r="M27" s="18">
        <v>78.4</v>
      </c>
      <c r="N27" s="18">
        <f t="shared" si="4"/>
        <v>39.2</v>
      </c>
      <c r="O27" s="18">
        <f t="shared" si="5"/>
        <v>76.45</v>
      </c>
      <c r="P27" s="12">
        <v>4</v>
      </c>
      <c r="Q27" s="12" t="s">
        <v>27</v>
      </c>
      <c r="R27" s="12" t="s">
        <v>27</v>
      </c>
      <c r="S27" s="20" t="s">
        <v>28</v>
      </c>
    </row>
    <row r="28" s="2" customFormat="1" ht="30" customHeight="1" spans="1:19">
      <c r="A28" s="12">
        <v>24</v>
      </c>
      <c r="B28" s="12" t="s">
        <v>93</v>
      </c>
      <c r="C28" s="14" t="s">
        <v>21</v>
      </c>
      <c r="D28" s="14" t="s">
        <v>22</v>
      </c>
      <c r="E28" s="14" t="s">
        <v>94</v>
      </c>
      <c r="F28" s="12">
        <v>2</v>
      </c>
      <c r="G28" s="12" t="s">
        <v>95</v>
      </c>
      <c r="H28" s="12" t="s">
        <v>96</v>
      </c>
      <c r="I28" s="12" t="s">
        <v>97</v>
      </c>
      <c r="J28" s="12" t="s">
        <v>33</v>
      </c>
      <c r="K28" s="18" t="s">
        <v>97</v>
      </c>
      <c r="L28" s="18">
        <f t="shared" si="3"/>
        <v>34</v>
      </c>
      <c r="M28" s="18">
        <v>82.8</v>
      </c>
      <c r="N28" s="18">
        <f t="shared" si="4"/>
        <v>41.4</v>
      </c>
      <c r="O28" s="18">
        <f t="shared" si="5"/>
        <v>75.4</v>
      </c>
      <c r="P28" s="12">
        <v>1</v>
      </c>
      <c r="Q28" s="12" t="s">
        <v>27</v>
      </c>
      <c r="R28" s="12" t="s">
        <v>27</v>
      </c>
      <c r="S28" s="20" t="s">
        <v>28</v>
      </c>
    </row>
    <row r="29" s="2" customFormat="1" ht="30" customHeight="1" spans="1:19">
      <c r="A29" s="12">
        <v>25</v>
      </c>
      <c r="B29" s="12" t="s">
        <v>93</v>
      </c>
      <c r="C29" s="14"/>
      <c r="D29" s="14"/>
      <c r="E29" s="14"/>
      <c r="F29" s="12"/>
      <c r="G29" s="12" t="s">
        <v>98</v>
      </c>
      <c r="H29" s="12" t="s">
        <v>99</v>
      </c>
      <c r="I29" s="12" t="s">
        <v>42</v>
      </c>
      <c r="J29" s="12" t="s">
        <v>33</v>
      </c>
      <c r="K29" s="18" t="s">
        <v>42</v>
      </c>
      <c r="L29" s="18">
        <f t="shared" si="3"/>
        <v>34.5</v>
      </c>
      <c r="M29" s="18">
        <v>81</v>
      </c>
      <c r="N29" s="18">
        <f t="shared" si="4"/>
        <v>40.5</v>
      </c>
      <c r="O29" s="18">
        <f t="shared" si="5"/>
        <v>75</v>
      </c>
      <c r="P29" s="12">
        <v>2</v>
      </c>
      <c r="Q29" s="12" t="s">
        <v>27</v>
      </c>
      <c r="R29" s="12" t="s">
        <v>27</v>
      </c>
      <c r="S29" s="20" t="s">
        <v>28</v>
      </c>
    </row>
    <row r="30" s="2" customFormat="1" ht="50" customHeight="1" spans="1:19">
      <c r="A30" s="12">
        <v>26</v>
      </c>
      <c r="B30" s="12" t="s">
        <v>100</v>
      </c>
      <c r="C30" s="13" t="s">
        <v>21</v>
      </c>
      <c r="D30" s="13" t="s">
        <v>22</v>
      </c>
      <c r="E30" s="13" t="s">
        <v>101</v>
      </c>
      <c r="F30" s="12">
        <v>1</v>
      </c>
      <c r="G30" s="12" t="s">
        <v>102</v>
      </c>
      <c r="H30" s="12" t="s">
        <v>103</v>
      </c>
      <c r="I30" s="12" t="s">
        <v>104</v>
      </c>
      <c r="J30" s="12" t="s">
        <v>33</v>
      </c>
      <c r="K30" s="18" t="s">
        <v>104</v>
      </c>
      <c r="L30" s="18">
        <f t="shared" si="3"/>
        <v>30.5</v>
      </c>
      <c r="M30" s="18">
        <v>85.5</v>
      </c>
      <c r="N30" s="18">
        <f t="shared" si="4"/>
        <v>42.75</v>
      </c>
      <c r="O30" s="18">
        <f t="shared" si="5"/>
        <v>73.25</v>
      </c>
      <c r="P30" s="12">
        <v>2</v>
      </c>
      <c r="Q30" s="12" t="s">
        <v>27</v>
      </c>
      <c r="R30" s="12" t="s">
        <v>27</v>
      </c>
      <c r="S30" s="20" t="s">
        <v>28</v>
      </c>
    </row>
    <row r="31" s="2" customFormat="1" ht="24" customHeight="1" spans="1:19">
      <c r="A31" s="12">
        <v>27</v>
      </c>
      <c r="B31" s="12" t="s">
        <v>105</v>
      </c>
      <c r="C31" s="13" t="s">
        <v>21</v>
      </c>
      <c r="D31" s="13" t="s">
        <v>106</v>
      </c>
      <c r="E31" s="13" t="s">
        <v>107</v>
      </c>
      <c r="F31" s="12">
        <v>9</v>
      </c>
      <c r="G31" s="12" t="s">
        <v>108</v>
      </c>
      <c r="H31" s="12" t="s">
        <v>109</v>
      </c>
      <c r="I31" s="12" t="s">
        <v>39</v>
      </c>
      <c r="J31" s="12" t="s">
        <v>33</v>
      </c>
      <c r="K31" s="18" t="s">
        <v>39</v>
      </c>
      <c r="L31" s="18">
        <f t="shared" ref="L31:L62" si="6">K31*0.5</f>
        <v>37.5</v>
      </c>
      <c r="M31" s="18">
        <v>81.92</v>
      </c>
      <c r="N31" s="18">
        <f t="shared" ref="N31:N60" si="7">M31*0.5</f>
        <v>40.96</v>
      </c>
      <c r="O31" s="18">
        <f t="shared" ref="O31:O60" si="8">L31+N31</f>
        <v>78.46</v>
      </c>
      <c r="P31" s="12">
        <v>1</v>
      </c>
      <c r="Q31" s="12" t="s">
        <v>27</v>
      </c>
      <c r="R31" s="12" t="s">
        <v>27</v>
      </c>
      <c r="S31" s="20" t="s">
        <v>28</v>
      </c>
    </row>
    <row r="32" s="2" customFormat="1" ht="24" customHeight="1" spans="1:19">
      <c r="A32" s="12">
        <v>28</v>
      </c>
      <c r="B32" s="12" t="s">
        <v>105</v>
      </c>
      <c r="C32" s="13"/>
      <c r="D32" s="13"/>
      <c r="E32" s="13"/>
      <c r="F32" s="12"/>
      <c r="G32" s="12" t="s">
        <v>110</v>
      </c>
      <c r="H32" s="12" t="s">
        <v>111</v>
      </c>
      <c r="I32" s="12" t="s">
        <v>26</v>
      </c>
      <c r="J32" s="12" t="s">
        <v>33</v>
      </c>
      <c r="K32" s="18" t="s">
        <v>26</v>
      </c>
      <c r="L32" s="18">
        <f t="shared" si="6"/>
        <v>37.75</v>
      </c>
      <c r="M32" s="18">
        <v>77.71</v>
      </c>
      <c r="N32" s="18">
        <f t="shared" si="7"/>
        <v>38.855</v>
      </c>
      <c r="O32" s="18">
        <f t="shared" si="8"/>
        <v>76.605</v>
      </c>
      <c r="P32" s="12">
        <v>2</v>
      </c>
      <c r="Q32" s="12" t="s">
        <v>27</v>
      </c>
      <c r="R32" s="12" t="s">
        <v>27</v>
      </c>
      <c r="S32" s="20" t="s">
        <v>28</v>
      </c>
    </row>
    <row r="33" s="2" customFormat="1" ht="24" customHeight="1" spans="1:19">
      <c r="A33" s="12">
        <v>29</v>
      </c>
      <c r="B33" s="12" t="s">
        <v>105</v>
      </c>
      <c r="C33" s="13"/>
      <c r="D33" s="13"/>
      <c r="E33" s="13"/>
      <c r="F33" s="12"/>
      <c r="G33" s="12" t="s">
        <v>112</v>
      </c>
      <c r="H33" s="12" t="s">
        <v>113</v>
      </c>
      <c r="I33" s="12" t="s">
        <v>50</v>
      </c>
      <c r="J33" s="12" t="s">
        <v>33</v>
      </c>
      <c r="K33" s="18" t="s">
        <v>50</v>
      </c>
      <c r="L33" s="18">
        <f t="shared" si="6"/>
        <v>37.25</v>
      </c>
      <c r="M33" s="18">
        <v>77.83</v>
      </c>
      <c r="N33" s="18">
        <f t="shared" si="7"/>
        <v>38.915</v>
      </c>
      <c r="O33" s="18">
        <f t="shared" si="8"/>
        <v>76.165</v>
      </c>
      <c r="P33" s="12">
        <v>3</v>
      </c>
      <c r="Q33" s="12" t="s">
        <v>27</v>
      </c>
      <c r="R33" s="12" t="s">
        <v>27</v>
      </c>
      <c r="S33" s="20" t="s">
        <v>28</v>
      </c>
    </row>
    <row r="34" s="2" customFormat="1" ht="24" customHeight="1" spans="1:19">
      <c r="A34" s="12">
        <v>30</v>
      </c>
      <c r="B34" s="12" t="s">
        <v>105</v>
      </c>
      <c r="C34" s="13"/>
      <c r="D34" s="13"/>
      <c r="E34" s="13"/>
      <c r="F34" s="12"/>
      <c r="G34" s="12" t="s">
        <v>114</v>
      </c>
      <c r="H34" s="12" t="s">
        <v>115</v>
      </c>
      <c r="I34" s="12" t="s">
        <v>116</v>
      </c>
      <c r="J34" s="12" t="s">
        <v>33</v>
      </c>
      <c r="K34" s="18" t="s">
        <v>116</v>
      </c>
      <c r="L34" s="18">
        <f t="shared" si="6"/>
        <v>33.25</v>
      </c>
      <c r="M34" s="18">
        <v>82.93</v>
      </c>
      <c r="N34" s="18">
        <f t="shared" si="7"/>
        <v>41.465</v>
      </c>
      <c r="O34" s="18">
        <f t="shared" si="8"/>
        <v>74.715</v>
      </c>
      <c r="P34" s="12">
        <v>4</v>
      </c>
      <c r="Q34" s="12" t="s">
        <v>27</v>
      </c>
      <c r="R34" s="12" t="s">
        <v>27</v>
      </c>
      <c r="S34" s="20" t="s">
        <v>28</v>
      </c>
    </row>
    <row r="35" s="2" customFormat="1" ht="24" customHeight="1" spans="1:19">
      <c r="A35" s="12">
        <v>31</v>
      </c>
      <c r="B35" s="12" t="s">
        <v>105</v>
      </c>
      <c r="C35" s="13"/>
      <c r="D35" s="13"/>
      <c r="E35" s="13"/>
      <c r="F35" s="12"/>
      <c r="G35" s="12" t="s">
        <v>117</v>
      </c>
      <c r="H35" s="12" t="s">
        <v>118</v>
      </c>
      <c r="I35" s="12" t="s">
        <v>119</v>
      </c>
      <c r="J35" s="12" t="s">
        <v>33</v>
      </c>
      <c r="K35" s="18" t="s">
        <v>119</v>
      </c>
      <c r="L35" s="18">
        <f t="shared" si="6"/>
        <v>33.75</v>
      </c>
      <c r="M35" s="18">
        <v>80.42</v>
      </c>
      <c r="N35" s="18">
        <f t="shared" si="7"/>
        <v>40.21</v>
      </c>
      <c r="O35" s="18">
        <f t="shared" si="8"/>
        <v>73.96</v>
      </c>
      <c r="P35" s="12">
        <v>5</v>
      </c>
      <c r="Q35" s="12" t="s">
        <v>27</v>
      </c>
      <c r="R35" s="12" t="s">
        <v>27</v>
      </c>
      <c r="S35" s="20" t="s">
        <v>28</v>
      </c>
    </row>
    <row r="36" s="2" customFormat="1" ht="24" customHeight="1" spans="1:19">
      <c r="A36" s="12">
        <v>32</v>
      </c>
      <c r="B36" s="12" t="s">
        <v>105</v>
      </c>
      <c r="C36" s="13"/>
      <c r="D36" s="13"/>
      <c r="E36" s="13"/>
      <c r="F36" s="12"/>
      <c r="G36" s="12" t="s">
        <v>120</v>
      </c>
      <c r="H36" s="12" t="s">
        <v>121</v>
      </c>
      <c r="I36" s="12" t="s">
        <v>122</v>
      </c>
      <c r="J36" s="12" t="s">
        <v>33</v>
      </c>
      <c r="K36" s="18" t="s">
        <v>122</v>
      </c>
      <c r="L36" s="18">
        <f t="shared" si="6"/>
        <v>36</v>
      </c>
      <c r="M36" s="18">
        <v>75.17</v>
      </c>
      <c r="N36" s="18">
        <f t="shared" si="7"/>
        <v>37.585</v>
      </c>
      <c r="O36" s="18">
        <f t="shared" si="8"/>
        <v>73.585</v>
      </c>
      <c r="P36" s="12">
        <v>6</v>
      </c>
      <c r="Q36" s="12" t="s">
        <v>27</v>
      </c>
      <c r="R36" s="12" t="s">
        <v>27</v>
      </c>
      <c r="S36" s="20" t="s">
        <v>28</v>
      </c>
    </row>
    <row r="37" s="2" customFormat="1" ht="24" customHeight="1" spans="1:19">
      <c r="A37" s="12">
        <v>33</v>
      </c>
      <c r="B37" s="12" t="s">
        <v>105</v>
      </c>
      <c r="C37" s="13"/>
      <c r="D37" s="13"/>
      <c r="E37" s="13"/>
      <c r="F37" s="12"/>
      <c r="G37" s="12" t="s">
        <v>123</v>
      </c>
      <c r="H37" s="12" t="s">
        <v>124</v>
      </c>
      <c r="I37" s="12" t="s">
        <v>77</v>
      </c>
      <c r="J37" s="12" t="s">
        <v>33</v>
      </c>
      <c r="K37" s="18" t="s">
        <v>77</v>
      </c>
      <c r="L37" s="18">
        <f t="shared" si="6"/>
        <v>35</v>
      </c>
      <c r="M37" s="18">
        <v>76.79</v>
      </c>
      <c r="N37" s="18">
        <f t="shared" si="7"/>
        <v>38.395</v>
      </c>
      <c r="O37" s="18">
        <f t="shared" si="8"/>
        <v>73.395</v>
      </c>
      <c r="P37" s="12">
        <v>7</v>
      </c>
      <c r="Q37" s="12" t="s">
        <v>27</v>
      </c>
      <c r="R37" s="12" t="s">
        <v>27</v>
      </c>
      <c r="S37" s="20" t="s">
        <v>28</v>
      </c>
    </row>
    <row r="38" s="2" customFormat="1" ht="24" customHeight="1" spans="1:19">
      <c r="A38" s="12">
        <v>34</v>
      </c>
      <c r="B38" s="12" t="s">
        <v>105</v>
      </c>
      <c r="C38" s="13"/>
      <c r="D38" s="13"/>
      <c r="E38" s="13"/>
      <c r="F38" s="12"/>
      <c r="G38" s="12" t="s">
        <v>125</v>
      </c>
      <c r="H38" s="12" t="s">
        <v>126</v>
      </c>
      <c r="I38" s="12" t="s">
        <v>97</v>
      </c>
      <c r="J38" s="12" t="s">
        <v>33</v>
      </c>
      <c r="K38" s="18" t="s">
        <v>97</v>
      </c>
      <c r="L38" s="18">
        <f t="shared" si="6"/>
        <v>34</v>
      </c>
      <c r="M38" s="18">
        <v>78.48</v>
      </c>
      <c r="N38" s="18">
        <f t="shared" si="7"/>
        <v>39.24</v>
      </c>
      <c r="O38" s="18">
        <f t="shared" si="8"/>
        <v>73.24</v>
      </c>
      <c r="P38" s="12">
        <v>8</v>
      </c>
      <c r="Q38" s="12" t="s">
        <v>27</v>
      </c>
      <c r="R38" s="12" t="s">
        <v>27</v>
      </c>
      <c r="S38" s="20" t="s">
        <v>28</v>
      </c>
    </row>
    <row r="39" s="2" customFormat="1" ht="24" customHeight="1" spans="1:19">
      <c r="A39" s="12">
        <v>35</v>
      </c>
      <c r="B39" s="12" t="s">
        <v>105</v>
      </c>
      <c r="C39" s="13"/>
      <c r="D39" s="13"/>
      <c r="E39" s="13"/>
      <c r="F39" s="12"/>
      <c r="G39" s="12" t="s">
        <v>127</v>
      </c>
      <c r="H39" s="12" t="s">
        <v>128</v>
      </c>
      <c r="I39" s="12" t="s">
        <v>129</v>
      </c>
      <c r="J39" s="12" t="s">
        <v>33</v>
      </c>
      <c r="K39" s="18" t="s">
        <v>129</v>
      </c>
      <c r="L39" s="18">
        <f t="shared" si="6"/>
        <v>32.75</v>
      </c>
      <c r="M39" s="18">
        <v>80.29</v>
      </c>
      <c r="N39" s="18">
        <f t="shared" si="7"/>
        <v>40.145</v>
      </c>
      <c r="O39" s="18">
        <f t="shared" si="8"/>
        <v>72.895</v>
      </c>
      <c r="P39" s="12">
        <v>9</v>
      </c>
      <c r="Q39" s="12" t="s">
        <v>27</v>
      </c>
      <c r="R39" s="12" t="s">
        <v>27</v>
      </c>
      <c r="S39" s="20" t="s">
        <v>28</v>
      </c>
    </row>
  </sheetData>
  <sortState ref="A171:S173">
    <sortCondition ref="O171:O173" descending="1"/>
  </sortState>
  <mergeCells count="39">
    <mergeCell ref="A1:B1"/>
    <mergeCell ref="A2:S2"/>
    <mergeCell ref="K3:L3"/>
    <mergeCell ref="M3:N3"/>
    <mergeCell ref="A3:A4"/>
    <mergeCell ref="B3:B4"/>
    <mergeCell ref="C3:C4"/>
    <mergeCell ref="C5:C14"/>
    <mergeCell ref="C15:C23"/>
    <mergeCell ref="C24:C27"/>
    <mergeCell ref="C28:C29"/>
    <mergeCell ref="C31:C39"/>
    <mergeCell ref="D3:D4"/>
    <mergeCell ref="D5:D14"/>
    <mergeCell ref="D15:D23"/>
    <mergeCell ref="D24:D27"/>
    <mergeCell ref="D28:D29"/>
    <mergeCell ref="D31:D39"/>
    <mergeCell ref="E3:E4"/>
    <mergeCell ref="E5:E14"/>
    <mergeCell ref="E15:E23"/>
    <mergeCell ref="E24:E27"/>
    <mergeCell ref="E28:E29"/>
    <mergeCell ref="E31:E39"/>
    <mergeCell ref="F3:F4"/>
    <mergeCell ref="F5:F14"/>
    <mergeCell ref="F15:F23"/>
    <mergeCell ref="F24:F27"/>
    <mergeCell ref="F28:F29"/>
    <mergeCell ref="F31:F39"/>
    <mergeCell ref="G3:G4"/>
    <mergeCell ref="H3:H4"/>
    <mergeCell ref="I3:I4"/>
    <mergeCell ref="J3:J4"/>
    <mergeCell ref="O3:O4"/>
    <mergeCell ref="P3:P4"/>
    <mergeCell ref="Q3:Q4"/>
    <mergeCell ref="R3:R4"/>
    <mergeCell ref="S3:S4"/>
  </mergeCells>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时代</cp:lastModifiedBy>
  <dcterms:created xsi:type="dcterms:W3CDTF">2024-05-20T02:19:00Z</dcterms:created>
  <dcterms:modified xsi:type="dcterms:W3CDTF">2024-08-27T02:16:26Z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472141ECA52A4A39B61A52F301B6A8A3_13</vt:lpwstr>
  </property>
  <property fmtid="{D5CDD505-2E9C-101B-9397-08002B2CF9AE}" pid="3" name="KSOProductBuildVer">
    <vt:lpwstr>2052-12.1.0.17827</vt:lpwstr>
  </property>
  <property fmtid="{D5CDD505-2E9C-101B-9397-08002B2CF9AE}" pid="4" name="KSOReadingLayout">
    <vt:bool>false</vt:bool>
  </property>
</Properties>
</file>